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показатели прогноза" sheetId="1" r:id="rId1"/>
  </sheets>
  <definedNames>
    <definedName name="_xlnm.Print_Titles" localSheetId="0">'Мониторинг показатели прогноза'!$3:$5</definedName>
    <definedName name="_xlnm.Print_Area" localSheetId="0">'Мониторинг показатели прогноза'!$A$1:$J$17</definedName>
  </definedNames>
  <calcPr fullCalcOnLoad="1"/>
</workbook>
</file>

<file path=xl/sharedStrings.xml><?xml version="1.0" encoding="utf-8"?>
<sst xmlns="http://schemas.openxmlformats.org/spreadsheetml/2006/main" count="41" uniqueCount="35">
  <si>
    <t>тыс. чел.</t>
  </si>
  <si>
    <t>Показатели</t>
  </si>
  <si>
    <t>Единица измерения</t>
  </si>
  <si>
    <t>тыс.чел.</t>
  </si>
  <si>
    <t xml:space="preserve">млн. руб. 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</si>
  <si>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</si>
  <si>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</si>
  <si>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</si>
  <si>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</si>
  <si>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</si>
  <si>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</si>
  <si>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</si>
  <si>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</si>
  <si>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</si>
  <si>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</si>
  <si>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</si>
  <si>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Среднемесячная номинальная начисленная заработная плата одного работника в целом по региону*</t>
  </si>
  <si>
    <t>Фонд начисленной заработной платы всех работников*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</si>
  <si>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</si>
  <si>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</si>
  <si>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</si>
  <si>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</si>
  <si>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Оборот розничной торговли</t>
  </si>
  <si>
    <t>в ценах соответствующих лет,  млн. руб.</t>
  </si>
  <si>
    <t>мест на 1000 детей в возрасте 
1-6 лет</t>
  </si>
  <si>
    <t>отклонение</t>
  </si>
  <si>
    <t>отчет</t>
  </si>
  <si>
    <t>прогноз</t>
  </si>
  <si>
    <t xml:space="preserve">отчет
</t>
  </si>
  <si>
    <t>Число малых и средних предприятий, включая микропредприятия (на конец года)</t>
  </si>
  <si>
    <t>Приложение 3</t>
  </si>
  <si>
    <t>2020 г.</t>
  </si>
  <si>
    <t>% к предыдущему году в сопоставимых ценах</t>
  </si>
  <si>
    <t xml:space="preserve">Мониторинг показателей социально-экономического развития города Пятигорска за 2021 год (по которым определяется точность прогнозирования социально-экономического развития) </t>
  </si>
  <si>
    <t>2021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</si>
</sst>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  <numFmt numFmtId="188" formatCode="0.0000000000"/>
    <numFmt numFmtId="189" formatCode="0.00000000000"/>
    <numFmt numFmtId="190" formatCode="0.000000000"/>
  </numFmts>
  <fonts count="4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vertical="center" wrapText="1" shrinkToFi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50" zoomScaleNormal="34" zoomScaleSheetLayoutView="50" workbookViewId="0" topLeftCell="A7">
      <selection activeCell="P7" sqref="P7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10"/>
      <c r="B1" s="11"/>
      <c r="C1" s="12"/>
      <c r="D1"/>
      <c r="E1"/>
      <c r="F1"/>
      <c r="G1" s="13"/>
      <c r="H1" s="13"/>
      <c r="I1" s="36" t="s">
        <v>30</v>
      </c>
      <c r="J1" s="36"/>
    </row>
    <row r="2" spans="1:10" ht="71.2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82.5" customHeight="1">
      <c r="A3" s="46" t="s">
        <v>1</v>
      </c>
      <c r="B3" s="46" t="s">
        <v>2</v>
      </c>
      <c r="C3" s="3" t="s">
        <v>28</v>
      </c>
      <c r="D3" s="39" t="s">
        <v>27</v>
      </c>
      <c r="E3" s="40"/>
      <c r="F3" s="40"/>
      <c r="G3" s="3" t="s">
        <v>26</v>
      </c>
      <c r="H3" s="49" t="s">
        <v>25</v>
      </c>
      <c r="I3" s="49"/>
      <c r="J3" s="49"/>
    </row>
    <row r="4" spans="1:10" ht="78.75" customHeight="1">
      <c r="A4" s="47"/>
      <c r="B4" s="47"/>
      <c r="C4" s="41" t="s">
        <v>31</v>
      </c>
      <c r="D4" s="42" t="s">
        <v>34</v>
      </c>
      <c r="E4" s="43"/>
      <c r="F4" s="44"/>
      <c r="G4" s="37" t="s">
        <v>34</v>
      </c>
      <c r="H4" s="50" t="s">
        <v>19</v>
      </c>
      <c r="I4" s="50" t="s">
        <v>18</v>
      </c>
      <c r="J4" s="50" t="s">
        <v>20</v>
      </c>
    </row>
    <row r="5" spans="1:10" ht="152.25" customHeight="1">
      <c r="A5" s="48"/>
      <c r="B5" s="48"/>
      <c r="C5" s="39"/>
      <c r="D5" s="14" t="s">
        <v>19</v>
      </c>
      <c r="E5" s="14" t="s">
        <v>18</v>
      </c>
      <c r="F5" s="14" t="s">
        <v>20</v>
      </c>
      <c r="G5" s="38"/>
      <c r="H5" s="50"/>
      <c r="I5" s="50"/>
      <c r="J5" s="50"/>
    </row>
    <row r="6" spans="1:10" ht="84" customHeight="1">
      <c r="A6" s="20" t="s">
        <v>12</v>
      </c>
      <c r="B6" s="5" t="s">
        <v>3</v>
      </c>
      <c r="C6" s="24">
        <v>213.4</v>
      </c>
      <c r="D6" s="29">
        <v>214.26</v>
      </c>
      <c r="E6" s="29">
        <v>214.28</v>
      </c>
      <c r="F6" s="29">
        <v>214.34</v>
      </c>
      <c r="G6" s="33">
        <v>211.7</v>
      </c>
      <c r="H6" s="24">
        <f>(G6-D6)/G6*100</f>
        <v>-1.2092583845063782</v>
      </c>
      <c r="I6" s="24">
        <f>(G6-E6)/G6*100</f>
        <v>-1.218705715635339</v>
      </c>
      <c r="J6" s="24">
        <f>(G6-F6)/G6*100</f>
        <v>-1.2470477090222083</v>
      </c>
    </row>
    <row r="7" spans="1:10" ht="158.25" customHeight="1">
      <c r="A7" s="23" t="s">
        <v>21</v>
      </c>
      <c r="B7" s="3" t="s">
        <v>4</v>
      </c>
      <c r="C7" s="27">
        <v>24261.08</v>
      </c>
      <c r="D7" s="26">
        <v>23812.7</v>
      </c>
      <c r="E7" s="26">
        <v>24295.9</v>
      </c>
      <c r="F7" s="26">
        <v>24844.7</v>
      </c>
      <c r="G7" s="26">
        <v>24014.1</v>
      </c>
      <c r="H7" s="24">
        <f>(G7-D7)/G7*100</f>
        <v>0.838673945723545</v>
      </c>
      <c r="I7" s="24">
        <f>(G7-E7)/G7*100</f>
        <v>-1.173477248783019</v>
      </c>
      <c r="J7" s="24">
        <f>(G7-F7)/G7*100</f>
        <v>-3.458801287576891</v>
      </c>
    </row>
    <row r="8" spans="1:10" ht="114.75" customHeight="1">
      <c r="A8" s="21" t="s">
        <v>29</v>
      </c>
      <c r="B8" s="6" t="s">
        <v>8</v>
      </c>
      <c r="C8" s="22">
        <v>2879</v>
      </c>
      <c r="D8" s="30">
        <v>2879</v>
      </c>
      <c r="E8" s="30">
        <v>2898</v>
      </c>
      <c r="F8" s="30">
        <v>2915</v>
      </c>
      <c r="G8" s="22">
        <v>2765</v>
      </c>
      <c r="H8" s="24">
        <f>(G8-D8)/G8*100</f>
        <v>-4.122965641952984</v>
      </c>
      <c r="I8" s="24">
        <f>(G8-E8)/G8*100</f>
        <v>-4.810126582278481</v>
      </c>
      <c r="J8" s="24">
        <f>(G8-F8)/G8*100</f>
        <v>-5.424954792043399</v>
      </c>
    </row>
    <row r="9" spans="1:10" ht="128.25" customHeight="1">
      <c r="A9" s="15" t="s">
        <v>22</v>
      </c>
      <c r="B9" s="8" t="s">
        <v>23</v>
      </c>
      <c r="C9" s="27">
        <v>102899.8</v>
      </c>
      <c r="D9" s="31">
        <v>103736.9</v>
      </c>
      <c r="E9" s="31">
        <v>105524.91</v>
      </c>
      <c r="F9" s="27">
        <v>106912.3</v>
      </c>
      <c r="G9" s="27">
        <v>125187.4</v>
      </c>
      <c r="H9" s="24">
        <f>(G9-D9)/G9*100</f>
        <v>17.13471164030885</v>
      </c>
      <c r="I9" s="24">
        <f>(G9-E9)/G9*100</f>
        <v>15.706444897809197</v>
      </c>
      <c r="J9" s="24">
        <f>(G9-F9)/G9*100</f>
        <v>14.598194386975042</v>
      </c>
    </row>
    <row r="10" spans="1:10" ht="149.25" customHeight="1">
      <c r="A10" s="15" t="s">
        <v>22</v>
      </c>
      <c r="B10" s="8" t="s">
        <v>32</v>
      </c>
      <c r="C10" s="27">
        <v>90.2</v>
      </c>
      <c r="D10" s="27">
        <v>97.3</v>
      </c>
      <c r="E10" s="27">
        <v>99</v>
      </c>
      <c r="F10" s="27">
        <v>100.1</v>
      </c>
      <c r="G10" s="27">
        <v>111.3</v>
      </c>
      <c r="H10" s="24">
        <f>G10-D10</f>
        <v>14</v>
      </c>
      <c r="I10" s="24">
        <f>G10-E10</f>
        <v>12.299999999999997</v>
      </c>
      <c r="J10" s="24">
        <f>G10-F10</f>
        <v>11.200000000000003</v>
      </c>
    </row>
    <row r="11" spans="1:10" ht="208.5" customHeight="1">
      <c r="A11" s="16" t="s">
        <v>13</v>
      </c>
      <c r="B11" s="6" t="s">
        <v>5</v>
      </c>
      <c r="C11" s="27">
        <v>5187.37</v>
      </c>
      <c r="D11" s="27">
        <v>4159.8</v>
      </c>
      <c r="E11" s="27">
        <v>4256.6</v>
      </c>
      <c r="F11" s="27">
        <v>4270.3</v>
      </c>
      <c r="G11" s="33">
        <v>4983.9</v>
      </c>
      <c r="H11" s="24">
        <f aca="true" t="shared" si="0" ref="H11:H17">(G11-D11)/G11*100</f>
        <v>16.53524348401853</v>
      </c>
      <c r="I11" s="24">
        <f aca="true" t="shared" si="1" ref="I11:I17">(G11-E11)/G11*100</f>
        <v>14.592989425951549</v>
      </c>
      <c r="J11" s="24">
        <f>(G11-F11)/G11*100</f>
        <v>14.31810429583257</v>
      </c>
    </row>
    <row r="12" spans="1:10" ht="93.75" customHeight="1">
      <c r="A12" s="17" t="s">
        <v>14</v>
      </c>
      <c r="B12" s="7" t="s">
        <v>6</v>
      </c>
      <c r="C12" s="26">
        <v>58.9</v>
      </c>
      <c r="D12" s="31">
        <v>62</v>
      </c>
      <c r="E12" s="31">
        <v>62.5</v>
      </c>
      <c r="F12" s="31">
        <v>62.8</v>
      </c>
      <c r="G12" s="34">
        <v>155.4</v>
      </c>
      <c r="H12" s="24">
        <f t="shared" si="0"/>
        <v>60.102960102960104</v>
      </c>
      <c r="I12" s="24">
        <f t="shared" si="1"/>
        <v>59.78120978120979</v>
      </c>
      <c r="J12" s="24">
        <f>(G12-F12)/G12*100</f>
        <v>59.5881595881596</v>
      </c>
    </row>
    <row r="13" spans="1:10" ht="122.25" customHeight="1">
      <c r="A13" s="15" t="s">
        <v>16</v>
      </c>
      <c r="B13" s="3" t="s">
        <v>15</v>
      </c>
      <c r="C13" s="27">
        <v>38379.8</v>
      </c>
      <c r="D13" s="31">
        <v>38521.0865</v>
      </c>
      <c r="E13" s="31">
        <v>38819.4105</v>
      </c>
      <c r="F13" s="31">
        <v>39229.6</v>
      </c>
      <c r="G13" s="31">
        <v>43534.8</v>
      </c>
      <c r="H13" s="24">
        <f t="shared" si="0"/>
        <v>11.516564908992358</v>
      </c>
      <c r="I13" s="24">
        <f t="shared" si="1"/>
        <v>10.831310813418241</v>
      </c>
      <c r="J13" s="24">
        <f>(G13-F13)/G13*100</f>
        <v>9.889100214081617</v>
      </c>
    </row>
    <row r="14" spans="1:10" ht="112.5" customHeight="1">
      <c r="A14" s="18" t="s">
        <v>9</v>
      </c>
      <c r="B14" s="3" t="s">
        <v>0</v>
      </c>
      <c r="C14" s="24">
        <v>37.14</v>
      </c>
      <c r="D14" s="32">
        <v>37.22</v>
      </c>
      <c r="E14" s="32">
        <v>37.24</v>
      </c>
      <c r="F14" s="32">
        <v>37.27</v>
      </c>
      <c r="G14" s="32">
        <v>35.7</v>
      </c>
      <c r="H14" s="24">
        <f t="shared" si="0"/>
        <v>-4.257703081232481</v>
      </c>
      <c r="I14" s="24">
        <f t="shared" si="1"/>
        <v>-4.3137254901960755</v>
      </c>
      <c r="J14" s="24">
        <f>(G14/F14*100)-100</f>
        <v>-4.212503353903941</v>
      </c>
    </row>
    <row r="15" spans="1:10" ht="92.25" customHeight="1">
      <c r="A15" s="15" t="s">
        <v>17</v>
      </c>
      <c r="B15" s="28" t="s">
        <v>5</v>
      </c>
      <c r="C15" s="27">
        <v>17106.8</v>
      </c>
      <c r="D15" s="31">
        <v>17205.1</v>
      </c>
      <c r="E15" s="31">
        <v>17347.6</v>
      </c>
      <c r="F15" s="31">
        <v>17545</v>
      </c>
      <c r="G15" s="31">
        <v>18649.1</v>
      </c>
      <c r="H15" s="24">
        <f t="shared" si="0"/>
        <v>7.743001002729355</v>
      </c>
      <c r="I15" s="24">
        <f t="shared" si="1"/>
        <v>6.978889061670538</v>
      </c>
      <c r="J15" s="24">
        <f>(G15-F15)/G15*100</f>
        <v>5.920392941214314</v>
      </c>
    </row>
    <row r="16" spans="1:10" ht="92.25" customHeight="1">
      <c r="A16" s="15" t="s">
        <v>10</v>
      </c>
      <c r="B16" s="9" t="s">
        <v>11</v>
      </c>
      <c r="C16" s="25">
        <v>8996</v>
      </c>
      <c r="D16" s="29">
        <v>8300</v>
      </c>
      <c r="E16" s="29">
        <v>8943</v>
      </c>
      <c r="F16" s="29">
        <v>9207</v>
      </c>
      <c r="G16" s="35">
        <v>8678</v>
      </c>
      <c r="H16" s="24">
        <f t="shared" si="0"/>
        <v>4.355842359990781</v>
      </c>
      <c r="I16" s="24">
        <f t="shared" si="1"/>
        <v>-3.053699008988246</v>
      </c>
      <c r="J16" s="24">
        <f>(G16-F16)/G16*100</f>
        <v>-6.095874625489745</v>
      </c>
    </row>
    <row r="17" spans="1:10" ht="132.75" customHeight="1">
      <c r="A17" s="18" t="s">
        <v>7</v>
      </c>
      <c r="B17" s="4" t="s">
        <v>24</v>
      </c>
      <c r="C17" s="25">
        <v>627</v>
      </c>
      <c r="D17" s="29">
        <v>750</v>
      </c>
      <c r="E17" s="29">
        <v>750</v>
      </c>
      <c r="F17" s="29">
        <v>750</v>
      </c>
      <c r="G17" s="35">
        <v>662</v>
      </c>
      <c r="H17" s="24">
        <f t="shared" si="0"/>
        <v>-13.293051359516618</v>
      </c>
      <c r="I17" s="24">
        <f t="shared" si="1"/>
        <v>-13.293051359516618</v>
      </c>
      <c r="J17" s="24">
        <f>(G17-F17)/G17*100</f>
        <v>-13.293051359516618</v>
      </c>
    </row>
    <row r="18" ht="29.25">
      <c r="K18" s="19"/>
    </row>
    <row r="19" ht="29.25">
      <c r="K19" s="19"/>
    </row>
    <row r="20" ht="29.25">
      <c r="K20" s="19"/>
    </row>
    <row r="21" ht="29.25">
      <c r="K21" s="19"/>
    </row>
    <row r="22" ht="29.25">
      <c r="K22" s="19"/>
    </row>
    <row r="23" ht="29.25">
      <c r="K23" s="19"/>
    </row>
    <row r="24" ht="29.25">
      <c r="K24" s="19"/>
    </row>
    <row r="25" ht="29.25">
      <c r="K25" s="19"/>
    </row>
    <row r="26" ht="29.25">
      <c r="K26" s="19"/>
    </row>
    <row r="27" ht="29.25">
      <c r="K27" s="19"/>
    </row>
    <row r="28" ht="29.25">
      <c r="K28" s="19"/>
    </row>
    <row r="29" ht="29.25">
      <c r="K29" s="19"/>
    </row>
    <row r="30" ht="29.25">
      <c r="K30" s="19"/>
    </row>
    <row r="31" ht="29.25">
      <c r="K31" s="19"/>
    </row>
    <row r="32" ht="29.25">
      <c r="K32" s="19"/>
    </row>
    <row r="33" s="2" customFormat="1" ht="29.25">
      <c r="K33" s="19"/>
    </row>
    <row r="34" s="2" customFormat="1" ht="29.25">
      <c r="K34" s="19"/>
    </row>
    <row r="35" s="2" customFormat="1" ht="29.25">
      <c r="K35" s="19"/>
    </row>
    <row r="36" s="2" customFormat="1" ht="29.25">
      <c r="K36" s="19"/>
    </row>
    <row r="37" s="2" customFormat="1" ht="29.25">
      <c r="K37" s="19"/>
    </row>
  </sheetData>
  <sheetProtection/>
  <mergeCells count="12"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SUPERUSER</cp:lastModifiedBy>
  <cp:lastPrinted>2022-04-14T13:43:40Z</cp:lastPrinted>
  <dcterms:created xsi:type="dcterms:W3CDTF">2013-05-25T16:45:04Z</dcterms:created>
  <dcterms:modified xsi:type="dcterms:W3CDTF">2022-04-14T14:40:02Z</dcterms:modified>
  <cp:category/>
  <cp:version/>
  <cp:contentType/>
  <cp:contentStatus/>
</cp:coreProperties>
</file>