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11445"/>
  </bookViews>
  <sheets>
    <sheet name="2015 годовой Юсупов" sheetId="9" r:id="rId1"/>
  </sheets>
  <calcPr calcId="145621"/>
</workbook>
</file>

<file path=xl/calcChain.xml><?xml version="1.0" encoding="utf-8"?>
<calcChain xmlns="http://schemas.openxmlformats.org/spreadsheetml/2006/main">
  <c r="E22" i="9" l="1"/>
  <c r="G57" i="9"/>
  <c r="G56" i="9"/>
  <c r="G52" i="9"/>
  <c r="G51" i="9"/>
  <c r="G50" i="9"/>
  <c r="G48" i="9"/>
  <c r="G47" i="9"/>
  <c r="G45" i="9"/>
  <c r="G42" i="9"/>
  <c r="G40" i="9"/>
  <c r="G37" i="9"/>
  <c r="G35" i="9"/>
  <c r="G34" i="9"/>
  <c r="G33" i="9"/>
  <c r="G26" i="9"/>
  <c r="G22" i="9"/>
  <c r="G20" i="9"/>
  <c r="G6" i="9"/>
  <c r="E58" i="9" l="1"/>
  <c r="E57" i="9"/>
  <c r="E56" i="9"/>
  <c r="E52" i="9"/>
  <c r="E51" i="9"/>
  <c r="E50" i="9"/>
  <c r="E48" i="9"/>
  <c r="E47" i="9"/>
  <c r="E45" i="9"/>
  <c r="E42" i="9"/>
  <c r="E40" i="9"/>
  <c r="E37" i="9"/>
  <c r="E26" i="9"/>
  <c r="E19" i="9"/>
  <c r="E17" i="9"/>
  <c r="E14" i="9"/>
  <c r="E13" i="9"/>
  <c r="E12" i="9"/>
  <c r="E10" i="9"/>
  <c r="E6" i="9"/>
</calcChain>
</file>

<file path=xl/sharedStrings.xml><?xml version="1.0" encoding="utf-8"?>
<sst xmlns="http://schemas.openxmlformats.org/spreadsheetml/2006/main" count="122" uniqueCount="67">
  <si>
    <t>Наименование показателей</t>
  </si>
  <si>
    <t>Ед. изм.</t>
  </si>
  <si>
    <t>Инвестиции в основной капитал</t>
  </si>
  <si>
    <t>т.р.</t>
  </si>
  <si>
    <t>Строительно-монтажные работы</t>
  </si>
  <si>
    <t>Основные фонды</t>
  </si>
  <si>
    <t>Динамика ввода руб. ОФ на 1 руб. инвестиций</t>
  </si>
  <si>
    <t>руб.</t>
  </si>
  <si>
    <t xml:space="preserve">Ввод в действие жилых домов </t>
  </si>
  <si>
    <t>в том числе :</t>
  </si>
  <si>
    <t>- предприятиями и организациями</t>
  </si>
  <si>
    <t>- индивидуальными застройщиками</t>
  </si>
  <si>
    <t>Ввод в действие квартир</t>
  </si>
  <si>
    <t>ед.</t>
  </si>
  <si>
    <t>в том числе:</t>
  </si>
  <si>
    <t>- предприятия и организации</t>
  </si>
  <si>
    <t>Объем работ, выполненный с/с по договорам подряда</t>
  </si>
  <si>
    <t>Среднесписочная численность</t>
  </si>
  <si>
    <t>чел.</t>
  </si>
  <si>
    <t>Средняя заработная плата</t>
  </si>
  <si>
    <t>Источники инвестиций:</t>
  </si>
  <si>
    <t>- Привлеченные средства</t>
  </si>
  <si>
    <t>кроме индивидуальных застройщиков</t>
  </si>
  <si>
    <t>Инвестиции в производственные отрасли:</t>
  </si>
  <si>
    <t>Начальник управления экономического развития администрации г. Пятигорска</t>
  </si>
  <si>
    <t>- кредиты банков</t>
  </si>
  <si>
    <t>- заемные средства других организаций</t>
  </si>
  <si>
    <t>- бюджетные средства</t>
  </si>
  <si>
    <t>- амортизация</t>
  </si>
  <si>
    <t>- прибыль, остающаяся в распоряжении предприятий</t>
  </si>
  <si>
    <t>- из федерального бюджета</t>
  </si>
  <si>
    <t xml:space="preserve">- из краевого бюджета </t>
  </si>
  <si>
    <t>- из местного бюджета</t>
  </si>
  <si>
    <t>- средства внебюджетных фондов</t>
  </si>
  <si>
    <t xml:space="preserve">- прочие </t>
  </si>
  <si>
    <t>- индивидуальных застройщиков</t>
  </si>
  <si>
    <t>- промышленность</t>
  </si>
  <si>
    <t xml:space="preserve">- сельское хозяйство </t>
  </si>
  <si>
    <t>- транспорт и связь</t>
  </si>
  <si>
    <t>- строительство</t>
  </si>
  <si>
    <t>- торговля</t>
  </si>
  <si>
    <t>- прочие производственные отрасли</t>
  </si>
  <si>
    <t>- здравоохранение, курорт и туризм</t>
  </si>
  <si>
    <t xml:space="preserve">- образование </t>
  </si>
  <si>
    <t>- коммунальное хозяйство</t>
  </si>
  <si>
    <t>- жилищное хозяйство (статистика)</t>
  </si>
  <si>
    <t>- бытовое обслуживание</t>
  </si>
  <si>
    <t>- собственные средства</t>
  </si>
  <si>
    <t>Инвестиции в непроизводственной отрасли (кроме индивидуальных застройщиков):</t>
  </si>
  <si>
    <t>К.Ю. Шапран</t>
  </si>
  <si>
    <t>- культура и спорт</t>
  </si>
  <si>
    <t>- финансовая деятельность</t>
  </si>
  <si>
    <t>Темпы роста (в %)</t>
  </si>
  <si>
    <t>в фактич. ценах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</si>
  <si>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</si>
  <si>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Темпы роста (в %)**</t>
  </si>
  <si>
    <t>* Гр.6 = Гр.4 х Коэф.дифл.</t>
  </si>
  <si>
    <t xml:space="preserve">в сопоставимых ценах* </t>
  </si>
  <si>
    <t>** Гр.7 =(Гр.3/Гр.6) х 100</t>
  </si>
  <si>
    <t xml:space="preserve">не предусмотрено </t>
  </si>
  <si>
    <t>стат. формой</t>
  </si>
  <si>
    <t>П-2</t>
  </si>
  <si>
    <t>Итоги работы строительного комплекса за 2015 год</t>
  </si>
  <si>
    <t>2015 г.</t>
  </si>
  <si>
    <t>2014 г.</t>
  </si>
  <si>
    <r>
      <rPr>
        <b/>
        <u/>
        <sz val="11"/>
        <color theme="1"/>
        <rFont val="Times New Roman"/>
        <family val="1"/>
        <charset val="204"/>
      </rPr>
      <t>2014 г.</t>
    </r>
    <r>
      <rPr>
        <b/>
        <sz val="11"/>
        <color theme="1"/>
        <rFont val="Times New Roman"/>
        <family val="1"/>
        <charset val="204"/>
      </rPr>
      <t xml:space="preserve"> </t>
    </r>
  </si>
  <si>
    <t>Коэф.дифл. = 1,091 (данные Крайстатуправления)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</si>
</sst>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3"/>
  <sheetViews>
    <sheetView tabSelected="1" topLeftCell="A49" zoomScale="90" zoomScaleNormal="90" workbookViewId="0">
      <selection activeCell="B74" sqref="B74"/>
    </sheetView>
  </sheetViews>
  <sheetFormatPr defaultRowHeight="15" x14ac:dyDescent="0.2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 x14ac:dyDescent="0.3">
      <c r="A1" s="30" t="s">
        <v>62</v>
      </c>
      <c r="B1" s="30"/>
      <c r="C1" s="30"/>
      <c r="D1" s="30"/>
      <c r="E1" s="30"/>
      <c r="F1" s="30"/>
      <c r="G1" s="30"/>
    </row>
    <row r="2" spans="1:7" ht="10.5" customHeight="1" x14ac:dyDescent="0.25">
      <c r="C2" s="3"/>
    </row>
    <row r="3" spans="1:7" ht="15" customHeight="1" x14ac:dyDescent="0.25">
      <c r="A3" s="33" t="s">
        <v>0</v>
      </c>
      <c r="B3" s="33" t="s">
        <v>1</v>
      </c>
      <c r="C3" s="22" t="s">
        <v>63</v>
      </c>
      <c r="D3" s="22" t="s">
        <v>64</v>
      </c>
      <c r="E3" s="33" t="s">
        <v>52</v>
      </c>
      <c r="F3" s="29" t="s">
        <v>65</v>
      </c>
      <c r="G3" s="33" t="s">
        <v>55</v>
      </c>
    </row>
    <row r="4" spans="1:7" ht="47.25" customHeight="1" x14ac:dyDescent="0.25">
      <c r="A4" s="33"/>
      <c r="B4" s="33"/>
      <c r="C4" s="4" t="s">
        <v>53</v>
      </c>
      <c r="D4" s="4" t="s">
        <v>53</v>
      </c>
      <c r="E4" s="33"/>
      <c r="F4" s="23" t="s">
        <v>57</v>
      </c>
      <c r="G4" s="33"/>
    </row>
    <row r="5" spans="1:7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x14ac:dyDescent="0.25">
      <c r="A6" s="6" t="s">
        <v>2</v>
      </c>
      <c r="B6" s="5" t="s">
        <v>3</v>
      </c>
      <c r="C6" s="7">
        <v>2425824</v>
      </c>
      <c r="D6" s="7">
        <v>4609163</v>
      </c>
      <c r="E6" s="8">
        <f>C6/D6*100</f>
        <v>52.630466746348525</v>
      </c>
      <c r="F6" s="7">
        <v>5028597</v>
      </c>
      <c r="G6" s="9">
        <f>C6/F6*100</f>
        <v>48.240572867541381</v>
      </c>
    </row>
    <row r="7" spans="1:7" x14ac:dyDescent="0.25">
      <c r="A7" s="6" t="s">
        <v>4</v>
      </c>
      <c r="B7" s="5" t="s">
        <v>3</v>
      </c>
      <c r="C7" s="7">
        <v>673593</v>
      </c>
      <c r="D7" s="7">
        <v>643770</v>
      </c>
      <c r="E7" s="9">
        <v>104.6</v>
      </c>
      <c r="F7" s="7">
        <v>548267</v>
      </c>
      <c r="G7" s="9">
        <v>95.9</v>
      </c>
    </row>
    <row r="8" spans="1:7" x14ac:dyDescent="0.25">
      <c r="A8" s="6" t="s">
        <v>5</v>
      </c>
      <c r="B8" s="5" t="s">
        <v>3</v>
      </c>
      <c r="C8" s="7"/>
      <c r="D8" s="7"/>
      <c r="E8" s="10"/>
      <c r="F8" s="7"/>
      <c r="G8" s="10"/>
    </row>
    <row r="9" spans="1:7" x14ac:dyDescent="0.25">
      <c r="A9" s="6" t="s">
        <v>6</v>
      </c>
      <c r="B9" s="5" t="s">
        <v>7</v>
      </c>
      <c r="C9" s="7"/>
      <c r="D9" s="7"/>
      <c r="E9" s="10"/>
      <c r="F9" s="7"/>
      <c r="G9" s="10"/>
    </row>
    <row r="10" spans="1:7" ht="18" x14ac:dyDescent="0.25">
      <c r="A10" s="6" t="s">
        <v>8</v>
      </c>
      <c r="B10" s="5" t="s">
        <v>54</v>
      </c>
      <c r="C10" s="7">
        <v>75521</v>
      </c>
      <c r="D10" s="7">
        <v>68490</v>
      </c>
      <c r="E10" s="9">
        <f t="shared" ref="E10" si="0">C10/D10*100</f>
        <v>110.26573222368231</v>
      </c>
      <c r="F10" s="7"/>
      <c r="G10" s="9"/>
    </row>
    <row r="11" spans="1:7" x14ac:dyDescent="0.25">
      <c r="A11" s="11" t="s">
        <v>9</v>
      </c>
      <c r="B11" s="34" t="s">
        <v>54</v>
      </c>
      <c r="C11" s="17"/>
      <c r="D11" s="17"/>
      <c r="E11" s="18"/>
      <c r="F11" s="7"/>
      <c r="G11" s="9"/>
    </row>
    <row r="12" spans="1:7" x14ac:dyDescent="0.25">
      <c r="A12" s="6" t="s">
        <v>10</v>
      </c>
      <c r="B12" s="34"/>
      <c r="C12" s="7">
        <v>62341</v>
      </c>
      <c r="D12" s="7">
        <v>46993</v>
      </c>
      <c r="E12" s="9">
        <f>C12/D12*100</f>
        <v>132.66018343157492</v>
      </c>
      <c r="F12" s="7"/>
      <c r="G12" s="9"/>
    </row>
    <row r="13" spans="1:7" ht="18" x14ac:dyDescent="0.25">
      <c r="A13" s="6" t="s">
        <v>11</v>
      </c>
      <c r="B13" s="5" t="s">
        <v>54</v>
      </c>
      <c r="C13" s="7">
        <v>13180</v>
      </c>
      <c r="D13" s="7">
        <v>21505</v>
      </c>
      <c r="E13" s="9">
        <f>C13/D13*100</f>
        <v>61.288072541269464</v>
      </c>
      <c r="F13" s="7"/>
      <c r="G13" s="9"/>
    </row>
    <row r="14" spans="1:7" x14ac:dyDescent="0.25">
      <c r="A14" s="6" t="s">
        <v>12</v>
      </c>
      <c r="B14" s="5" t="s">
        <v>13</v>
      </c>
      <c r="C14" s="7">
        <v>840</v>
      </c>
      <c r="D14" s="7">
        <v>684</v>
      </c>
      <c r="E14" s="9">
        <f>C14/D14*100</f>
        <v>122.80701754385966</v>
      </c>
      <c r="F14" s="7"/>
      <c r="G14" s="9"/>
    </row>
    <row r="15" spans="1:7" x14ac:dyDescent="0.25">
      <c r="A15" s="11" t="s">
        <v>14</v>
      </c>
      <c r="B15" s="19"/>
      <c r="C15" s="17"/>
      <c r="D15" s="17"/>
      <c r="E15" s="18"/>
      <c r="F15" s="7"/>
      <c r="G15" s="9"/>
    </row>
    <row r="16" spans="1:7" x14ac:dyDescent="0.25">
      <c r="A16" s="6" t="s">
        <v>15</v>
      </c>
      <c r="B16" s="5" t="s">
        <v>13</v>
      </c>
      <c r="C16" s="7">
        <v>781</v>
      </c>
      <c r="D16" s="7">
        <v>322</v>
      </c>
      <c r="E16" s="9">
        <v>140.4</v>
      </c>
      <c r="F16" s="7"/>
      <c r="G16" s="9"/>
    </row>
    <row r="17" spans="1:10" x14ac:dyDescent="0.25">
      <c r="A17" s="6" t="s">
        <v>11</v>
      </c>
      <c r="B17" s="5" t="s">
        <v>13</v>
      </c>
      <c r="C17" s="7">
        <v>59</v>
      </c>
      <c r="D17" s="7">
        <v>83</v>
      </c>
      <c r="E17" s="9">
        <f>C17/D17*100</f>
        <v>71.084337349397586</v>
      </c>
      <c r="F17" s="7"/>
      <c r="G17" s="9"/>
    </row>
    <row r="18" spans="1:10" ht="30" x14ac:dyDescent="0.25">
      <c r="A18" s="6" t="s">
        <v>16</v>
      </c>
      <c r="B18" s="5" t="s">
        <v>3</v>
      </c>
      <c r="C18" s="7" t="s">
        <v>59</v>
      </c>
      <c r="D18" s="7" t="s">
        <v>60</v>
      </c>
      <c r="E18" s="9" t="s">
        <v>61</v>
      </c>
      <c r="F18" s="7"/>
      <c r="G18" s="9"/>
      <c r="J18" s="25"/>
    </row>
    <row r="19" spans="1:10" x14ac:dyDescent="0.25">
      <c r="A19" s="6" t="s">
        <v>17</v>
      </c>
      <c r="B19" s="5" t="s">
        <v>18</v>
      </c>
      <c r="C19" s="7">
        <v>437</v>
      </c>
      <c r="D19" s="7">
        <v>684</v>
      </c>
      <c r="E19" s="9">
        <f t="shared" ref="E19:E22" si="1">C19/D19*100</f>
        <v>63.888888888888886</v>
      </c>
      <c r="F19" s="7"/>
      <c r="G19" s="9"/>
    </row>
    <row r="20" spans="1:10" x14ac:dyDescent="0.25">
      <c r="A20" s="6" t="s">
        <v>19</v>
      </c>
      <c r="B20" s="5" t="s">
        <v>3</v>
      </c>
      <c r="C20" s="12">
        <v>42635</v>
      </c>
      <c r="D20" s="12">
        <v>39128</v>
      </c>
      <c r="E20" s="9">
        <v>109</v>
      </c>
      <c r="F20" s="7">
        <v>42689</v>
      </c>
      <c r="G20" s="9">
        <f>C20/F20*100</f>
        <v>99.873503712900273</v>
      </c>
    </row>
    <row r="21" spans="1:10" x14ac:dyDescent="0.25">
      <c r="A21" s="6" t="s">
        <v>20</v>
      </c>
      <c r="B21" s="5" t="s">
        <v>3</v>
      </c>
      <c r="C21" s="7"/>
      <c r="D21" s="17"/>
      <c r="E21" s="9"/>
      <c r="F21" s="7"/>
      <c r="G21" s="9"/>
    </row>
    <row r="22" spans="1:10" x14ac:dyDescent="0.25">
      <c r="A22" s="6" t="s">
        <v>47</v>
      </c>
      <c r="B22" s="5" t="s">
        <v>3</v>
      </c>
      <c r="C22" s="7">
        <v>1743227</v>
      </c>
      <c r="D22" s="7">
        <v>1051794</v>
      </c>
      <c r="E22" s="9">
        <f t="shared" si="1"/>
        <v>165.73844307915809</v>
      </c>
      <c r="F22" s="7">
        <v>1147508</v>
      </c>
      <c r="G22" s="9">
        <f>C22/F22*100</f>
        <v>151.9141478752218</v>
      </c>
    </row>
    <row r="23" spans="1:10" x14ac:dyDescent="0.25">
      <c r="A23" s="11" t="s">
        <v>14</v>
      </c>
      <c r="B23" s="19"/>
      <c r="C23" s="17"/>
      <c r="D23" s="17"/>
      <c r="E23" s="18"/>
      <c r="F23" s="7"/>
      <c r="G23" s="17"/>
    </row>
    <row r="24" spans="1:10" ht="27.75" customHeight="1" x14ac:dyDescent="0.25">
      <c r="A24" s="6" t="s">
        <v>29</v>
      </c>
      <c r="B24" s="5" t="s">
        <v>3</v>
      </c>
      <c r="C24" s="7" t="s">
        <v>59</v>
      </c>
      <c r="D24" s="7" t="s">
        <v>60</v>
      </c>
      <c r="E24" s="10" t="s">
        <v>61</v>
      </c>
      <c r="F24" s="7"/>
      <c r="G24" s="10"/>
    </row>
    <row r="25" spans="1:10" x14ac:dyDescent="0.25">
      <c r="A25" s="6" t="s">
        <v>28</v>
      </c>
      <c r="B25" s="5" t="s">
        <v>3</v>
      </c>
      <c r="C25" s="7" t="s">
        <v>59</v>
      </c>
      <c r="D25" s="7" t="s">
        <v>60</v>
      </c>
      <c r="E25" s="10" t="s">
        <v>61</v>
      </c>
      <c r="F25" s="7"/>
      <c r="G25" s="10"/>
    </row>
    <row r="26" spans="1:10" x14ac:dyDescent="0.25">
      <c r="A26" s="6" t="s">
        <v>21</v>
      </c>
      <c r="B26" s="5" t="s">
        <v>3</v>
      </c>
      <c r="C26" s="7">
        <v>682597</v>
      </c>
      <c r="D26" s="7">
        <v>3557369</v>
      </c>
      <c r="E26" s="9">
        <f>C26/D26*100</f>
        <v>19.188254015818995</v>
      </c>
      <c r="F26" s="7">
        <v>3881089</v>
      </c>
      <c r="G26" s="9">
        <f>C26/F26*100</f>
        <v>17.587769824397228</v>
      </c>
    </row>
    <row r="27" spans="1:10" x14ac:dyDescent="0.25">
      <c r="A27" s="6" t="s">
        <v>22</v>
      </c>
      <c r="B27" s="5" t="s">
        <v>3</v>
      </c>
      <c r="C27" s="7">
        <v>0</v>
      </c>
      <c r="D27" s="7">
        <v>0</v>
      </c>
      <c r="E27" s="10">
        <v>0</v>
      </c>
      <c r="F27" s="7">
        <v>0</v>
      </c>
      <c r="G27" s="13">
        <v>0</v>
      </c>
    </row>
    <row r="28" spans="1:10" x14ac:dyDescent="0.25">
      <c r="A28" s="11" t="s">
        <v>14</v>
      </c>
      <c r="B28" s="19"/>
      <c r="C28" s="17"/>
      <c r="D28" s="17"/>
      <c r="E28" s="18"/>
      <c r="F28" s="7"/>
      <c r="G28" s="17"/>
    </row>
    <row r="29" spans="1:10" x14ac:dyDescent="0.25">
      <c r="A29" s="6" t="s">
        <v>25</v>
      </c>
      <c r="B29" s="5" t="s">
        <v>3</v>
      </c>
      <c r="C29" s="7">
        <v>50272</v>
      </c>
      <c r="D29" s="7">
        <v>561661</v>
      </c>
      <c r="E29" s="26">
        <v>8.9</v>
      </c>
      <c r="F29" s="7">
        <v>612772</v>
      </c>
      <c r="G29" s="26">
        <v>8.1999999999999993</v>
      </c>
    </row>
    <row r="30" spans="1:10" ht="14.25" customHeight="1" x14ac:dyDescent="0.25">
      <c r="A30" s="6" t="s">
        <v>26</v>
      </c>
      <c r="B30" s="5" t="s">
        <v>3</v>
      </c>
      <c r="C30" s="24">
        <v>2782</v>
      </c>
      <c r="D30" s="24">
        <v>6566</v>
      </c>
      <c r="E30" s="27">
        <v>42.4</v>
      </c>
      <c r="F30" s="24">
        <v>7152</v>
      </c>
      <c r="G30" s="24">
        <v>38.799999999999997</v>
      </c>
    </row>
    <row r="31" spans="1:10" x14ac:dyDescent="0.25">
      <c r="A31" s="6" t="s">
        <v>27</v>
      </c>
      <c r="B31" s="5" t="s">
        <v>3</v>
      </c>
      <c r="C31" s="7">
        <v>443820</v>
      </c>
      <c r="D31" s="7">
        <v>2543288</v>
      </c>
      <c r="E31" s="21">
        <v>17.399999999999999</v>
      </c>
      <c r="F31" s="7">
        <v>2774727</v>
      </c>
      <c r="G31" s="9">
        <v>15.9</v>
      </c>
    </row>
    <row r="32" spans="1:10" x14ac:dyDescent="0.25">
      <c r="A32" s="11" t="s">
        <v>14</v>
      </c>
      <c r="B32" s="19"/>
      <c r="C32" s="20"/>
      <c r="D32" s="20"/>
      <c r="E32" s="21"/>
      <c r="F32" s="7"/>
      <c r="G32" s="20"/>
    </row>
    <row r="33" spans="1:7" x14ac:dyDescent="0.25">
      <c r="A33" s="6" t="s">
        <v>30</v>
      </c>
      <c r="B33" s="5" t="s">
        <v>3</v>
      </c>
      <c r="C33" s="7">
        <v>258980</v>
      </c>
      <c r="D33" s="24">
        <v>1814239</v>
      </c>
      <c r="E33" s="9">
        <v>14.3</v>
      </c>
      <c r="F33" s="7">
        <v>1979335</v>
      </c>
      <c r="G33" s="9">
        <f>C33/F33*100</f>
        <v>13.084192418160645</v>
      </c>
    </row>
    <row r="34" spans="1:7" x14ac:dyDescent="0.25">
      <c r="A34" s="6" t="s">
        <v>31</v>
      </c>
      <c r="B34" s="5" t="s">
        <v>3</v>
      </c>
      <c r="C34" s="7">
        <v>96876</v>
      </c>
      <c r="D34" s="7">
        <v>598500</v>
      </c>
      <c r="E34" s="9">
        <v>16.2</v>
      </c>
      <c r="F34" s="7">
        <v>652964</v>
      </c>
      <c r="G34" s="9">
        <f>C34/F34*100</f>
        <v>14.836346261049613</v>
      </c>
    </row>
    <row r="35" spans="1:7" x14ac:dyDescent="0.25">
      <c r="A35" s="6" t="s">
        <v>32</v>
      </c>
      <c r="B35" s="5" t="s">
        <v>3</v>
      </c>
      <c r="C35" s="7">
        <v>87964</v>
      </c>
      <c r="D35" s="7">
        <v>130549</v>
      </c>
      <c r="E35" s="9">
        <v>67.3</v>
      </c>
      <c r="F35" s="7">
        <v>142429</v>
      </c>
      <c r="G35" s="9">
        <f>C35/F35*100</f>
        <v>61.759894403527369</v>
      </c>
    </row>
    <row r="36" spans="1:7" x14ac:dyDescent="0.25">
      <c r="A36" s="6" t="s">
        <v>33</v>
      </c>
      <c r="B36" s="5" t="s">
        <v>3</v>
      </c>
      <c r="C36" s="7">
        <v>11970</v>
      </c>
      <c r="D36" s="7">
        <v>6686</v>
      </c>
      <c r="E36" s="9">
        <v>179</v>
      </c>
      <c r="F36" s="7">
        <v>7294</v>
      </c>
      <c r="G36" s="9">
        <v>164.1</v>
      </c>
    </row>
    <row r="37" spans="1:7" x14ac:dyDescent="0.25">
      <c r="A37" s="6" t="s">
        <v>34</v>
      </c>
      <c r="B37" s="5" t="s">
        <v>3</v>
      </c>
      <c r="C37" s="7">
        <v>173753</v>
      </c>
      <c r="D37" s="7">
        <v>439168</v>
      </c>
      <c r="E37" s="9">
        <f t="shared" ref="E37" si="2">C37/D37*100</f>
        <v>39.564130355581462</v>
      </c>
      <c r="F37" s="7">
        <v>479144</v>
      </c>
      <c r="G37" s="9">
        <f>C37/F37*100</f>
        <v>36.263211059723169</v>
      </c>
    </row>
    <row r="38" spans="1:7" x14ac:dyDescent="0.25">
      <c r="A38" s="11" t="s">
        <v>14</v>
      </c>
      <c r="B38" s="19"/>
      <c r="C38" s="14"/>
      <c r="D38" s="14"/>
      <c r="E38" s="15"/>
      <c r="F38" s="7"/>
      <c r="G38" s="16"/>
    </row>
    <row r="39" spans="1:7" x14ac:dyDescent="0.25">
      <c r="A39" s="6" t="s">
        <v>35</v>
      </c>
      <c r="B39" s="5" t="s">
        <v>3</v>
      </c>
      <c r="C39" s="7">
        <v>0</v>
      </c>
      <c r="D39" s="7">
        <v>0</v>
      </c>
      <c r="E39" s="10">
        <v>0</v>
      </c>
      <c r="F39" s="7">
        <v>0</v>
      </c>
      <c r="G39" s="13">
        <v>0</v>
      </c>
    </row>
    <row r="40" spans="1:7" x14ac:dyDescent="0.25">
      <c r="A40" s="6" t="s">
        <v>23</v>
      </c>
      <c r="B40" s="5" t="s">
        <v>3</v>
      </c>
      <c r="C40" s="7">
        <v>1863973</v>
      </c>
      <c r="D40" s="7">
        <v>3416149</v>
      </c>
      <c r="E40" s="9">
        <f>C40/D40*100</f>
        <v>54.563574363998754</v>
      </c>
      <c r="F40" s="7">
        <v>3727019</v>
      </c>
      <c r="G40" s="9">
        <f>C40/F40*100</f>
        <v>50.012436212426067</v>
      </c>
    </row>
    <row r="41" spans="1:7" x14ac:dyDescent="0.25">
      <c r="A41" s="11" t="s">
        <v>14</v>
      </c>
      <c r="B41" s="19"/>
      <c r="C41" s="17"/>
      <c r="D41" s="17"/>
      <c r="E41" s="18"/>
      <c r="F41" s="7"/>
      <c r="G41" s="17"/>
    </row>
    <row r="42" spans="1:7" x14ac:dyDescent="0.25">
      <c r="A42" s="6" t="s">
        <v>36</v>
      </c>
      <c r="B42" s="5" t="s">
        <v>3</v>
      </c>
      <c r="C42" s="7">
        <v>1400506</v>
      </c>
      <c r="D42" s="7">
        <v>1420325</v>
      </c>
      <c r="E42" s="9">
        <f>C42/D42*100</f>
        <v>98.604615140900847</v>
      </c>
      <c r="F42" s="7">
        <v>1549575</v>
      </c>
      <c r="G42" s="9">
        <f t="shared" ref="G42:G48" si="3">C42/F42*100</f>
        <v>90.380007421389735</v>
      </c>
    </row>
    <row r="43" spans="1:7" x14ac:dyDescent="0.25">
      <c r="A43" s="6" t="s">
        <v>37</v>
      </c>
      <c r="B43" s="5" t="s">
        <v>3</v>
      </c>
      <c r="C43" s="7">
        <v>6714</v>
      </c>
      <c r="D43" s="7">
        <v>2075</v>
      </c>
      <c r="E43" s="9">
        <v>323.60000000000002</v>
      </c>
      <c r="F43" s="7">
        <v>2264</v>
      </c>
      <c r="G43" s="9">
        <v>296.60000000000002</v>
      </c>
    </row>
    <row r="44" spans="1:7" x14ac:dyDescent="0.25">
      <c r="A44" s="6" t="s">
        <v>38</v>
      </c>
      <c r="B44" s="5" t="s">
        <v>3</v>
      </c>
      <c r="C44" s="7">
        <v>3969</v>
      </c>
      <c r="D44" s="7">
        <v>2979</v>
      </c>
      <c r="E44" s="9">
        <v>133.19999999999999</v>
      </c>
      <c r="F44" s="7">
        <v>3250</v>
      </c>
      <c r="G44" s="9">
        <v>122.1</v>
      </c>
    </row>
    <row r="45" spans="1:7" x14ac:dyDescent="0.25">
      <c r="A45" s="6" t="s">
        <v>39</v>
      </c>
      <c r="B45" s="5" t="s">
        <v>3</v>
      </c>
      <c r="C45" s="7">
        <v>5360</v>
      </c>
      <c r="D45" s="7">
        <v>108462</v>
      </c>
      <c r="E45" s="9">
        <f>C45/D45*100</f>
        <v>4.9418229425974074</v>
      </c>
      <c r="F45" s="7">
        <v>118332</v>
      </c>
      <c r="G45" s="9">
        <f>C45/F45*100</f>
        <v>4.5296285028563705</v>
      </c>
    </row>
    <row r="46" spans="1:7" x14ac:dyDescent="0.25">
      <c r="A46" s="6" t="s">
        <v>40</v>
      </c>
      <c r="B46" s="5" t="s">
        <v>3</v>
      </c>
      <c r="C46" s="24">
        <v>330181</v>
      </c>
      <c r="D46" s="24">
        <v>1785195</v>
      </c>
      <c r="E46" s="28">
        <v>18.5</v>
      </c>
      <c r="F46" s="24">
        <v>1947648</v>
      </c>
      <c r="G46" s="24">
        <v>16.899999999999999</v>
      </c>
    </row>
    <row r="47" spans="1:7" x14ac:dyDescent="0.25">
      <c r="A47" s="6" t="s">
        <v>41</v>
      </c>
      <c r="B47" s="5" t="s">
        <v>3</v>
      </c>
      <c r="C47" s="7">
        <v>117243</v>
      </c>
      <c r="D47" s="7">
        <v>97113</v>
      </c>
      <c r="E47" s="9">
        <f t="shared" ref="E47" si="4">C47/D47*100</f>
        <v>120.72842976738438</v>
      </c>
      <c r="F47" s="7">
        <v>108950</v>
      </c>
      <c r="G47" s="9">
        <f t="shared" si="3"/>
        <v>107.61174850849014</v>
      </c>
    </row>
    <row r="48" spans="1:7" ht="30" x14ac:dyDescent="0.25">
      <c r="A48" s="6" t="s">
        <v>48</v>
      </c>
      <c r="B48" s="5" t="s">
        <v>3</v>
      </c>
      <c r="C48" s="7">
        <v>561851</v>
      </c>
      <c r="D48" s="7">
        <v>1193014</v>
      </c>
      <c r="E48" s="9">
        <f>C48/D48*100</f>
        <v>47.095088573981528</v>
      </c>
      <c r="F48" s="7">
        <v>1301578</v>
      </c>
      <c r="G48" s="9">
        <f t="shared" si="3"/>
        <v>43.166909704988868</v>
      </c>
    </row>
    <row r="49" spans="1:8" x14ac:dyDescent="0.25">
      <c r="A49" s="11" t="s">
        <v>14</v>
      </c>
      <c r="B49" s="19"/>
      <c r="C49" s="17"/>
      <c r="D49" s="17"/>
      <c r="E49" s="18"/>
      <c r="F49" s="7"/>
      <c r="G49" s="17"/>
    </row>
    <row r="50" spans="1:8" x14ac:dyDescent="0.25">
      <c r="A50" s="6" t="s">
        <v>42</v>
      </c>
      <c r="B50" s="5" t="s">
        <v>3</v>
      </c>
      <c r="C50" s="7">
        <v>240159</v>
      </c>
      <c r="D50" s="7">
        <v>316022</v>
      </c>
      <c r="E50" s="9">
        <f>C50/D50*100</f>
        <v>75.994392795438287</v>
      </c>
      <c r="F50" s="7">
        <v>344780</v>
      </c>
      <c r="G50" s="9">
        <f>C50/F50*100</f>
        <v>69.655722489703578</v>
      </c>
    </row>
    <row r="51" spans="1:8" x14ac:dyDescent="0.25">
      <c r="A51" s="6" t="s">
        <v>43</v>
      </c>
      <c r="B51" s="5" t="s">
        <v>3</v>
      </c>
      <c r="C51" s="7">
        <v>125064</v>
      </c>
      <c r="D51" s="7">
        <v>84382</v>
      </c>
      <c r="E51" s="9">
        <f t="shared" ref="E51:E52" si="5">C51/D51*100</f>
        <v>148.21170391789718</v>
      </c>
      <c r="F51" s="7">
        <v>92061</v>
      </c>
      <c r="G51" s="9">
        <f>C51/F51*100</f>
        <v>135.84905660377359</v>
      </c>
    </row>
    <row r="52" spans="1:8" x14ac:dyDescent="0.25">
      <c r="A52" s="6" t="s">
        <v>44</v>
      </c>
      <c r="B52" s="5" t="s">
        <v>3</v>
      </c>
      <c r="C52" s="7">
        <v>12914</v>
      </c>
      <c r="D52" s="7">
        <v>105329</v>
      </c>
      <c r="E52" s="9">
        <f t="shared" si="5"/>
        <v>12.260630975324935</v>
      </c>
      <c r="F52" s="7">
        <v>114914</v>
      </c>
      <c r="G52" s="9">
        <f>C52/F52*100</f>
        <v>11.237969263971317</v>
      </c>
    </row>
    <row r="53" spans="1:8" x14ac:dyDescent="0.25">
      <c r="A53" s="6" t="s">
        <v>45</v>
      </c>
      <c r="B53" s="5" t="s">
        <v>3</v>
      </c>
      <c r="C53" s="7">
        <v>23132</v>
      </c>
      <c r="D53" s="7">
        <v>8705</v>
      </c>
      <c r="E53" s="9">
        <v>265.7</v>
      </c>
      <c r="F53" s="7">
        <v>9497</v>
      </c>
      <c r="G53" s="9">
        <v>243.6</v>
      </c>
    </row>
    <row r="54" spans="1:8" x14ac:dyDescent="0.25">
      <c r="A54" s="11" t="s">
        <v>14</v>
      </c>
      <c r="B54" s="5"/>
      <c r="C54" s="7"/>
      <c r="D54" s="7"/>
      <c r="E54" s="9"/>
      <c r="F54" s="7"/>
      <c r="G54" s="9"/>
    </row>
    <row r="55" spans="1:8" x14ac:dyDescent="0.25">
      <c r="A55" s="6" t="s">
        <v>46</v>
      </c>
      <c r="B55" s="5" t="s">
        <v>3</v>
      </c>
      <c r="C55" s="7">
        <v>0</v>
      </c>
      <c r="D55" s="7">
        <v>0</v>
      </c>
      <c r="E55" s="9">
        <v>0</v>
      </c>
      <c r="F55" s="7">
        <v>0</v>
      </c>
      <c r="G55" s="9"/>
    </row>
    <row r="56" spans="1:8" x14ac:dyDescent="0.25">
      <c r="A56" s="6" t="s">
        <v>50</v>
      </c>
      <c r="B56" s="5" t="s">
        <v>3</v>
      </c>
      <c r="C56" s="7">
        <v>1787</v>
      </c>
      <c r="D56" s="7">
        <v>6221</v>
      </c>
      <c r="E56" s="9">
        <f t="shared" ref="E56:E58" si="6">C56/D56*100</f>
        <v>28.725285323902909</v>
      </c>
      <c r="F56" s="7">
        <v>6787</v>
      </c>
      <c r="G56" s="9">
        <f>C56/F56*100</f>
        <v>26.32974804773832</v>
      </c>
    </row>
    <row r="57" spans="1:8" x14ac:dyDescent="0.25">
      <c r="A57" s="6" t="s">
        <v>51</v>
      </c>
      <c r="B57" s="5" t="s">
        <v>3</v>
      </c>
      <c r="C57" s="7">
        <v>4091</v>
      </c>
      <c r="D57" s="7">
        <v>30505</v>
      </c>
      <c r="E57" s="9">
        <f t="shared" si="6"/>
        <v>13.410916243238812</v>
      </c>
      <c r="F57" s="7">
        <v>33281</v>
      </c>
      <c r="G57" s="9">
        <f>C57/F57*100</f>
        <v>12.292298909287581</v>
      </c>
    </row>
    <row r="58" spans="1:8" x14ac:dyDescent="0.25">
      <c r="A58" s="6" t="s">
        <v>34</v>
      </c>
      <c r="B58" s="5" t="s">
        <v>3</v>
      </c>
      <c r="C58" s="7">
        <v>154704</v>
      </c>
      <c r="D58" s="7">
        <v>641850</v>
      </c>
      <c r="E58" s="9">
        <f t="shared" si="6"/>
        <v>24.102827763496144</v>
      </c>
      <c r="F58" s="7">
        <v>700258</v>
      </c>
      <c r="G58" s="9">
        <v>22.1</v>
      </c>
    </row>
    <row r="59" spans="1:8" x14ac:dyDescent="0.25">
      <c r="A59" s="1" t="s">
        <v>56</v>
      </c>
      <c r="B59" s="1"/>
      <c r="C59" s="1"/>
      <c r="D59" s="1"/>
      <c r="E59" s="1"/>
      <c r="F59" s="1"/>
      <c r="G59" s="1"/>
      <c r="H59" s="1"/>
    </row>
    <row r="60" spans="1:8" x14ac:dyDescent="0.25">
      <c r="A60" s="1" t="s">
        <v>66</v>
      </c>
      <c r="B60" s="1"/>
      <c r="C60" s="1"/>
      <c r="D60" s="1"/>
      <c r="E60" s="1"/>
      <c r="F60" s="1"/>
      <c r="G60" s="1"/>
      <c r="H60" s="1"/>
    </row>
    <row r="61" spans="1:8" x14ac:dyDescent="0.25">
      <c r="A61" s="1" t="s">
        <v>58</v>
      </c>
      <c r="B61" s="1"/>
      <c r="C61" s="1"/>
      <c r="D61" s="1"/>
      <c r="E61" s="1"/>
      <c r="F61" s="1"/>
      <c r="G61" s="1"/>
      <c r="H61" s="1"/>
    </row>
    <row r="62" spans="1:8" ht="15.75" x14ac:dyDescent="0.25">
      <c r="A62" s="2"/>
    </row>
    <row r="63" spans="1:8" ht="38.25" customHeight="1" x14ac:dyDescent="0.25">
      <c r="A63" s="31" t="s">
        <v>24</v>
      </c>
      <c r="B63" s="31"/>
      <c r="F63" s="32" t="s">
        <v>49</v>
      </c>
      <c r="G63" s="32"/>
    </row>
  </sheetData>
  <mergeCells count="8">
    <mergeCell ref="A1:G1"/>
    <mergeCell ref="A63:B63"/>
    <mergeCell ref="F63:G63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годовой Юсупов</vt:lpstr>
    </vt:vector>
  </TitlesOfParts>
  <Company>Administraciya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superuser</cp:lastModifiedBy>
  <cp:lastPrinted>2015-03-13T14:10:30Z</cp:lastPrinted>
  <dcterms:created xsi:type="dcterms:W3CDTF">2012-11-09T09:06:26Z</dcterms:created>
  <dcterms:modified xsi:type="dcterms:W3CDTF">2018-09-12T13:06:38Z</dcterms:modified>
</cp:coreProperties>
</file>