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<sst xmlns="http://schemas.openxmlformats.org/spreadsheetml/2006/main" count="159" uniqueCount="48">
  <si>
    <t>федеральный</t>
  </si>
  <si>
    <t>краевой</t>
  </si>
  <si>
    <t>местный</t>
  </si>
  <si>
    <t>внебюджет</t>
  </si>
  <si>
    <t>Всего</t>
  </si>
  <si>
    <t>Мероприятие 1.3</t>
  </si>
  <si>
    <t>Организация культурно-массовых мероприятий, привлечение жителей города к культурно- досуговой деятельности (городские праздники</t>
  </si>
  <si>
    <t>Наименование мероприятий</t>
  </si>
  <si>
    <t>в том числе по годам</t>
  </si>
  <si>
    <t>1. Сохранение и восстановление культурного наследия</t>
  </si>
  <si>
    <t>Объем финансирования млн. руб.</t>
  </si>
  <si>
    <t>Источник финансирования</t>
  </si>
  <si>
    <t xml:space="preserve">Работы по сохранению и восстановлениюпамятников исторического наследия : -изготовления ПСД на капитальный ремонт здания Центральной детской библиотеки и детской художественной школы по ул. Кирова,68; </t>
  </si>
  <si>
    <t>ИТОГО по разделу</t>
  </si>
  <si>
    <t>Компьютеризация библиотечных процессов (приобретение компьютеров, пополнение книжного фонда электронными носителями информации, создание собственной электронной базы данных, оцифрование книжных фондов)</t>
  </si>
  <si>
    <t>3. Создание условий для доступа к получению знаний по художественному и эстетическому воспитанию на территории города, поддержка талантливой молодежи</t>
  </si>
  <si>
    <t>Участие воспитанников детских музыкальных и художественных школ в краевых и региональных конкурсах, фестивалях исполнительского мастерства, художественного и прикладного творчества детей; участие педагогов в краевых конкурсах преффесионального мастерства, обновление парка музыкальных инструментов</t>
  </si>
  <si>
    <t>Проведение Международного юношеского конкурса пианистов им.В.И. Сафонова (в рамках поддержки талантливой молодежи)</t>
  </si>
  <si>
    <t>Открытый рождественский фестиваль-конкурс детского и юношеского творчества "Звездопад"</t>
  </si>
  <si>
    <t>4. Сохранение и развитие различных форм культурно-досуговой деятельности и любительского творчества, расширение спектра услуг в области культурно-досуговой деятельности</t>
  </si>
  <si>
    <t>Участие творческих коллективов самодеятельности Домов культуры города и поселков в краевых и региональных конкурсах, фестивалях, смотрах; фестивальное движение театральной и художественной самодеятельности, обновление парка инструментов в муниципальных клубных учреждениях</t>
  </si>
  <si>
    <t>Организация культурно-массовых мероприятий, привлечение жителей города к культурно-досуговой деятельности (городские праздники)</t>
  </si>
  <si>
    <t>Приобретение концертной звукоусилительной аппаратуры</t>
  </si>
  <si>
    <t xml:space="preserve"> - капитальный ремонт внутренних помещений МУК СДК ст. Константиновская; </t>
  </si>
  <si>
    <t>Укрепление  материально-технической базы муниципальных клубных учреждений</t>
  </si>
  <si>
    <t xml:space="preserve"> -реконструкция зрительного залаМУК ГДК№1 и строительство пристройки (имеется ПСД); </t>
  </si>
  <si>
    <t>ВСЕГО ПО ПРОГРАММЕ, в т.ч.</t>
  </si>
  <si>
    <t>Федеральный бюджет</t>
  </si>
  <si>
    <t>Краевой бюджет</t>
  </si>
  <si>
    <t>Местный бюджет</t>
  </si>
  <si>
    <t>Средства от платных услуг, оказываемых муниципальными учреждениями культуры</t>
  </si>
  <si>
    <t xml:space="preserve">Изготовление НПД на реставрацию сквера и памятника М.Ю. Лермонтова </t>
  </si>
  <si>
    <t>Капитальный ремонт кровли здания Центральной детской библиотеки им. С.М. Михалкова и детской художественной школы по ул. Кирова,68</t>
  </si>
  <si>
    <t>Капитальный ремонт фасада, кровли и внутренних помещений Центральной городской библиотеки им. Горького (изготовление ПСД)</t>
  </si>
  <si>
    <t>Ремонт библиотек-филиалов ЦБС</t>
  </si>
  <si>
    <t xml:space="preserve"> -пристройка хореографического зала, капитальный ремонт помещений МУК СДК пос. Нижнеподкумский; (изг. ПСД),строительство миникотельной в СДК пос. Нижнеподкумский</t>
  </si>
  <si>
    <t xml:space="preserve"> - благоустройство прилегающей территории (внутренний двор) МБУК КТ ГДК№1,ДМШ, оснащение пандусами</t>
  </si>
  <si>
    <t>Восстановление Спасского собора</t>
  </si>
  <si>
    <t>Установка мемориального знака на Мемориале воинского кладбища</t>
  </si>
  <si>
    <t>2. Создание условий для улучшения доступа к библиотечному информированию, развитие общественного книгопользования</t>
  </si>
  <si>
    <t>к постановлению администрации</t>
  </si>
  <si>
    <t>города Пятигорска</t>
  </si>
  <si>
    <t>от _________№_______________</t>
  </si>
  <si>
    <t>Заместитель главы администрации города Пятигорска,</t>
  </si>
  <si>
    <t>управляющий делами администрации города Пятигорска                                                                                                            С.Ю. Перцев</t>
  </si>
  <si>
    <t>Приложение 1</t>
  </si>
  <si>
    <t>С.Ю. Перцев</t>
  </si>
  <si>
    <t>МЕРОПРИЯТИЯ И ПРОГНОЗИРУЕМЫЙ ОБЪЕМ ФИНАНСИРОВАНИЯ МУНИЦИПАЛЬНОЙ ЦЕЛЕВОЙ ПРОГРАММЫ "СОХРАНЕНИЕ И РАЗВИТИЕ КУЛЬТУРЫ ГОРОДА ПЯТИГОРСКА НА 2011-2014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</si>
</sst>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justify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6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8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Alignment="1">
      <alignment/>
    </xf>
    <xf numFmtId="0" fontId="0" fillId="0" borderId="20" xfId="0" applyBorder="1" applyAlignment="1">
      <alignment vertical="justify"/>
    </xf>
    <xf numFmtId="0" fontId="0" fillId="0" borderId="21" xfId="0" applyBorder="1" applyAlignment="1">
      <alignment vertical="justify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2" fillId="0" borderId="26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3" xfId="0" applyFont="1" applyBorder="1" applyAlignment="1">
      <alignment horizontal="center" vertical="justify"/>
    </xf>
    <xf numFmtId="0" fontId="2" fillId="0" borderId="25" xfId="0" applyFont="1" applyBorder="1" applyAlignment="1">
      <alignment horizontal="center" vertical="justify"/>
    </xf>
    <xf numFmtId="0" fontId="0" fillId="0" borderId="30" xfId="0" applyBorder="1" applyAlignment="1">
      <alignment vertical="justify"/>
    </xf>
    <xf numFmtId="0" fontId="0" fillId="0" borderId="31" xfId="0" applyBorder="1" applyAlignment="1">
      <alignment vertical="justify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9" xfId="0" applyBorder="1" applyAlignment="1">
      <alignment vertical="justify"/>
    </xf>
    <xf numFmtId="0" fontId="0" fillId="0" borderId="22" xfId="0" applyBorder="1" applyAlignment="1">
      <alignment vertical="justify"/>
    </xf>
    <xf numFmtId="0" fontId="2" fillId="0" borderId="26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justify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4" fillId="0" borderId="0" xfId="0" applyFont="1" applyAlignment="1">
      <alignment horizontal="center" vertical="justify"/>
    </xf>
    <xf numFmtId="0" fontId="2" fillId="0" borderId="23" xfId="0" applyFont="1" applyBorder="1" applyAlignment="1">
      <alignment vertical="justify"/>
    </xf>
    <xf numFmtId="0" fontId="2" fillId="0" borderId="24" xfId="0" applyFont="1" applyBorder="1" applyAlignment="1">
      <alignment vertical="justify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5" xfId="0" applyFont="1" applyBorder="1" applyAlignment="1">
      <alignment vertical="justify"/>
    </xf>
    <xf numFmtId="0" fontId="2" fillId="0" borderId="19" xfId="0" applyFont="1" applyBorder="1" applyAlignment="1">
      <alignment vertical="justify"/>
    </xf>
    <xf numFmtId="0" fontId="2" fillId="0" borderId="20" xfId="0" applyFont="1" applyBorder="1" applyAlignment="1">
      <alignment vertical="justify"/>
    </xf>
    <xf numFmtId="0" fontId="2" fillId="0" borderId="21" xfId="0" applyFont="1" applyBorder="1" applyAlignment="1">
      <alignment vertical="justify"/>
    </xf>
    <xf numFmtId="0" fontId="2" fillId="0" borderId="22" xfId="0" applyFont="1" applyBorder="1" applyAlignment="1">
      <alignment vertical="justify"/>
    </xf>
    <xf numFmtId="0" fontId="4" fillId="0" borderId="22" xfId="0" applyFont="1" applyFill="1" applyBorder="1" applyAlignment="1">
      <alignment/>
    </xf>
    <xf numFmtId="0" fontId="0" fillId="0" borderId="24" xfId="0" applyBorder="1" applyAlignment="1">
      <alignment vertical="justify"/>
    </xf>
    <xf numFmtId="0" fontId="0" fillId="0" borderId="25" xfId="0" applyBorder="1" applyAlignment="1">
      <alignment vertical="justify"/>
    </xf>
    <xf numFmtId="0" fontId="4" fillId="0" borderId="3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" fillId="0" borderId="0" xfId="0" applyFont="1" applyAlignment="1">
      <alignment horizontal="center" vertical="justify"/>
    </xf>
    <xf numFmtId="0" fontId="8" fillId="0" borderId="26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9" fillId="0" borderId="32" xfId="0" applyFont="1" applyBorder="1" applyAlignment="1">
      <alignment/>
    </xf>
    <xf numFmtId="0" fontId="9" fillId="0" borderId="27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2" fillId="0" borderId="42" xfId="0" applyFont="1" applyBorder="1" applyAlignment="1">
      <alignment vertical="justify"/>
    </xf>
    <xf numFmtId="0" fontId="2" fillId="0" borderId="14" xfId="0" applyFont="1" applyBorder="1" applyAlignment="1">
      <alignment/>
    </xf>
    <xf numFmtId="0" fontId="2" fillId="0" borderId="43" xfId="0" applyFont="1" applyBorder="1" applyAlignment="1">
      <alignment vertical="justify"/>
    </xf>
    <xf numFmtId="0" fontId="2" fillId="0" borderId="44" xfId="0" applyFont="1" applyBorder="1" applyAlignment="1">
      <alignment vertical="justify"/>
    </xf>
    <xf numFmtId="0" fontId="2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9"/>
  <sheetViews>
    <sheetView tabSelected="1" zoomScalePageLayoutView="0" workbookViewId="0" topLeftCell="A1">
      <selection activeCell="B7" sqref="B7:P8"/>
    </sheetView>
  </sheetViews>
  <sheetFormatPr defaultColWidth="9.00390625" defaultRowHeight="12.75"/>
  <cols>
    <col min="1" max="1" width="0.2421875" style="0" customWidth="1"/>
    <col min="2" max="3" width="9.125" style="1" customWidth="1"/>
    <col min="4" max="4" width="13.75390625" style="1" customWidth="1"/>
    <col min="5" max="6" width="9.125" style="1" customWidth="1"/>
    <col min="7" max="7" width="9.875" style="1" customWidth="1"/>
    <col min="8" max="8" width="9.125" style="1" customWidth="1"/>
    <col min="9" max="9" width="4.25390625" style="1" customWidth="1"/>
    <col min="10" max="10" width="9.125" style="1" customWidth="1"/>
    <col min="11" max="11" width="4.125" style="1" customWidth="1"/>
    <col min="12" max="12" width="9.125" style="1" customWidth="1"/>
    <col min="13" max="13" width="3.625" style="1" customWidth="1"/>
    <col min="18" max="18" width="1.75390625" style="0" customWidth="1"/>
  </cols>
  <sheetData>
    <row r="1" spans="12:14" ht="18.75">
      <c r="L1" s="20" t="s">
        <v>45</v>
      </c>
      <c r="M1" s="20"/>
      <c r="N1" s="21"/>
    </row>
    <row r="2" spans="12:14" ht="18.75">
      <c r="L2" s="20" t="s">
        <v>40</v>
      </c>
      <c r="M2" s="20"/>
      <c r="N2" s="21"/>
    </row>
    <row r="3" spans="12:14" ht="18.75">
      <c r="L3" s="20" t="s">
        <v>41</v>
      </c>
      <c r="M3" s="20"/>
      <c r="N3" s="21"/>
    </row>
    <row r="4" spans="12:14" ht="18.75">
      <c r="L4" s="20" t="s">
        <v>42</v>
      </c>
      <c r="M4" s="20"/>
      <c r="N4" s="21"/>
    </row>
    <row r="7" spans="2:16" ht="12.75">
      <c r="B7" s="48" t="s">
        <v>47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49"/>
      <c r="P7" s="49"/>
    </row>
    <row r="8" spans="2:16" ht="21.7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49"/>
      <c r="P8" s="49"/>
    </row>
    <row r="9" ht="26.25" customHeight="1"/>
    <row r="10" spans="2:16" ht="12.75">
      <c r="B10" s="52" t="s">
        <v>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2:16" ht="19.5" customHeight="1">
      <c r="B11" s="131" t="s">
        <v>7</v>
      </c>
      <c r="C11" s="132"/>
      <c r="D11" s="132"/>
      <c r="E11" s="95"/>
      <c r="F11" s="95"/>
      <c r="G11" s="96"/>
      <c r="H11" s="56" t="s">
        <v>11</v>
      </c>
      <c r="I11" s="57"/>
      <c r="J11" s="56" t="s">
        <v>10</v>
      </c>
      <c r="K11" s="57"/>
      <c r="L11" s="129" t="s">
        <v>8</v>
      </c>
      <c r="M11" s="130"/>
      <c r="N11" s="130"/>
      <c r="O11" s="130"/>
      <c r="P11" s="47"/>
    </row>
    <row r="12" spans="2:16" ht="18" customHeight="1" thickBot="1">
      <c r="B12" s="133"/>
      <c r="C12" s="134"/>
      <c r="D12" s="134"/>
      <c r="E12" s="134"/>
      <c r="F12" s="134"/>
      <c r="G12" s="135"/>
      <c r="H12" s="60"/>
      <c r="I12" s="61"/>
      <c r="J12" s="58"/>
      <c r="K12" s="59"/>
      <c r="L12" s="50">
        <v>2011</v>
      </c>
      <c r="M12" s="51"/>
      <c r="N12" s="5">
        <v>2012</v>
      </c>
      <c r="O12" s="5">
        <v>2013</v>
      </c>
      <c r="P12" s="5">
        <v>2014</v>
      </c>
    </row>
    <row r="13" spans="2:16" ht="12.75">
      <c r="B13" s="54"/>
      <c r="C13" s="55"/>
      <c r="D13" s="55"/>
      <c r="E13" s="32"/>
      <c r="F13" s="32"/>
      <c r="G13" s="33"/>
      <c r="H13" s="62"/>
      <c r="I13" s="63"/>
      <c r="J13" s="62"/>
      <c r="K13" s="63"/>
      <c r="L13" s="62"/>
      <c r="M13" s="63"/>
      <c r="N13" s="4"/>
      <c r="O13" s="4"/>
      <c r="P13" s="4"/>
    </row>
    <row r="14" spans="2:16" ht="12.75">
      <c r="B14" s="93" t="s">
        <v>12</v>
      </c>
      <c r="C14" s="94"/>
      <c r="D14" s="94"/>
      <c r="E14" s="95"/>
      <c r="F14" s="95"/>
      <c r="G14" s="96"/>
      <c r="H14" s="34" t="s">
        <v>0</v>
      </c>
      <c r="I14" s="35"/>
      <c r="J14" s="34">
        <f>L14+N14+O14+P14</f>
        <v>0</v>
      </c>
      <c r="K14" s="35"/>
      <c r="L14" s="34"/>
      <c r="M14" s="35"/>
      <c r="N14" s="2"/>
      <c r="O14" s="2"/>
      <c r="P14" s="2"/>
    </row>
    <row r="15" spans="2:16" ht="12.75">
      <c r="B15" s="26"/>
      <c r="C15" s="27"/>
      <c r="D15" s="28"/>
      <c r="E15" s="29"/>
      <c r="F15" s="29"/>
      <c r="G15" s="25"/>
      <c r="H15" s="46" t="s">
        <v>1</v>
      </c>
      <c r="I15" s="47"/>
      <c r="J15" s="34">
        <f aca="true" t="shared" si="0" ref="J15:J23">L15+N15+O15+P15</f>
        <v>0</v>
      </c>
      <c r="K15" s="35"/>
      <c r="L15" s="46"/>
      <c r="M15" s="47"/>
      <c r="N15" s="2"/>
      <c r="O15" s="2"/>
      <c r="P15" s="2"/>
    </row>
    <row r="16" spans="2:16" ht="15" customHeight="1">
      <c r="B16" s="26"/>
      <c r="C16" s="27"/>
      <c r="D16" s="28"/>
      <c r="E16" s="29"/>
      <c r="F16" s="29"/>
      <c r="G16" s="25"/>
      <c r="H16" s="46" t="s">
        <v>2</v>
      </c>
      <c r="I16" s="47"/>
      <c r="J16" s="34">
        <f t="shared" si="0"/>
        <v>0</v>
      </c>
      <c r="K16" s="35"/>
      <c r="L16" s="46"/>
      <c r="M16" s="47"/>
      <c r="N16" s="2"/>
      <c r="O16" s="2"/>
      <c r="P16" s="2"/>
    </row>
    <row r="17" spans="2:16" ht="16.5" customHeight="1">
      <c r="B17" s="30"/>
      <c r="C17" s="31"/>
      <c r="D17" s="31"/>
      <c r="E17" s="32"/>
      <c r="F17" s="32"/>
      <c r="G17" s="33"/>
      <c r="H17" s="46" t="s">
        <v>3</v>
      </c>
      <c r="I17" s="47"/>
      <c r="J17" s="34">
        <f t="shared" si="0"/>
        <v>0</v>
      </c>
      <c r="K17" s="35"/>
      <c r="L17" s="46"/>
      <c r="M17" s="47"/>
      <c r="N17" s="2"/>
      <c r="O17" s="2"/>
      <c r="P17" s="2"/>
    </row>
    <row r="18" spans="2:16" ht="13.5" thickBot="1">
      <c r="B18" s="80"/>
      <c r="C18" s="81"/>
      <c r="D18" s="81"/>
      <c r="E18" s="82"/>
      <c r="F18" s="82"/>
      <c r="G18" s="83"/>
      <c r="H18" s="44" t="s">
        <v>4</v>
      </c>
      <c r="I18" s="45"/>
      <c r="J18" s="42">
        <f t="shared" si="0"/>
        <v>0</v>
      </c>
      <c r="K18" s="43"/>
      <c r="L18" s="44">
        <f>L14+L15+L16+L17</f>
        <v>0</v>
      </c>
      <c r="M18" s="45"/>
      <c r="N18" s="7">
        <f>N13+N14+N15+N16+N17</f>
        <v>0</v>
      </c>
      <c r="O18" s="7">
        <f>O13+O14+O15+O16+O17</f>
        <v>0</v>
      </c>
      <c r="P18" s="7">
        <f>P13+P14+P15+P16+P17</f>
        <v>0</v>
      </c>
    </row>
    <row r="19" spans="2:16" ht="12.75">
      <c r="B19" s="22" t="s">
        <v>32</v>
      </c>
      <c r="C19" s="23"/>
      <c r="D19" s="23"/>
      <c r="E19" s="24"/>
      <c r="F19" s="24"/>
      <c r="G19" s="25"/>
      <c r="H19" s="34" t="s">
        <v>0</v>
      </c>
      <c r="I19" s="35"/>
      <c r="J19" s="34">
        <f t="shared" si="0"/>
        <v>0</v>
      </c>
      <c r="K19" s="35"/>
      <c r="L19" s="34"/>
      <c r="M19" s="35"/>
      <c r="N19" s="6"/>
      <c r="O19" s="6"/>
      <c r="P19" s="6"/>
    </row>
    <row r="20" spans="2:16" ht="12.75">
      <c r="B20" s="26"/>
      <c r="C20" s="27"/>
      <c r="D20" s="28"/>
      <c r="E20" s="29"/>
      <c r="F20" s="29"/>
      <c r="G20" s="25"/>
      <c r="H20" s="46" t="s">
        <v>1</v>
      </c>
      <c r="I20" s="47"/>
      <c r="J20" s="34">
        <f t="shared" si="0"/>
        <v>0</v>
      </c>
      <c r="K20" s="35"/>
      <c r="L20" s="46"/>
      <c r="M20" s="47"/>
      <c r="N20" s="2"/>
      <c r="O20" s="2"/>
      <c r="P20" s="2"/>
    </row>
    <row r="21" spans="2:16" ht="15" customHeight="1">
      <c r="B21" s="26"/>
      <c r="C21" s="27"/>
      <c r="D21" s="28"/>
      <c r="E21" s="29"/>
      <c r="F21" s="29"/>
      <c r="G21" s="25"/>
      <c r="H21" s="46" t="s">
        <v>2</v>
      </c>
      <c r="I21" s="47"/>
      <c r="J21" s="34">
        <f t="shared" si="0"/>
        <v>0</v>
      </c>
      <c r="K21" s="35"/>
      <c r="L21" s="46"/>
      <c r="M21" s="47"/>
      <c r="N21" s="2"/>
      <c r="O21" s="2"/>
      <c r="P21" s="2"/>
    </row>
    <row r="22" spans="2:16" ht="16.5" customHeight="1">
      <c r="B22" s="30"/>
      <c r="C22" s="31"/>
      <c r="D22" s="31"/>
      <c r="E22" s="32"/>
      <c r="F22" s="32"/>
      <c r="G22" s="33"/>
      <c r="H22" s="46" t="s">
        <v>3</v>
      </c>
      <c r="I22" s="47"/>
      <c r="J22" s="34">
        <f t="shared" si="0"/>
        <v>0</v>
      </c>
      <c r="K22" s="35"/>
      <c r="L22" s="46"/>
      <c r="M22" s="47"/>
      <c r="N22" s="2"/>
      <c r="O22" s="2"/>
      <c r="P22" s="2"/>
    </row>
    <row r="23" spans="2:16" ht="13.5" thickBot="1">
      <c r="B23" s="80"/>
      <c r="C23" s="81"/>
      <c r="D23" s="81"/>
      <c r="E23" s="136"/>
      <c r="F23" s="136"/>
      <c r="G23" s="137"/>
      <c r="H23" s="44" t="s">
        <v>4</v>
      </c>
      <c r="I23" s="45"/>
      <c r="J23" s="42">
        <f t="shared" si="0"/>
        <v>0</v>
      </c>
      <c r="K23" s="43"/>
      <c r="L23" s="44">
        <f>L19+L20+L21+L22</f>
        <v>0</v>
      </c>
      <c r="M23" s="45"/>
      <c r="N23" s="7">
        <f>N19+N20+N21+N22</f>
        <v>0</v>
      </c>
      <c r="O23" s="7">
        <f>O19+O20+O21+O22</f>
        <v>0</v>
      </c>
      <c r="P23" s="7">
        <f>P19+P20+P21+P22</f>
        <v>0</v>
      </c>
    </row>
    <row r="24" spans="2:16" ht="12.75">
      <c r="B24" s="22" t="s">
        <v>37</v>
      </c>
      <c r="C24" s="23"/>
      <c r="D24" s="23"/>
      <c r="E24" s="24"/>
      <c r="F24" s="24"/>
      <c r="G24" s="25"/>
      <c r="H24" s="34" t="s">
        <v>0</v>
      </c>
      <c r="I24" s="35"/>
      <c r="J24" s="34">
        <f aca="true" t="shared" si="1" ref="J24:J33">L24+N24+O24+P24</f>
        <v>0</v>
      </c>
      <c r="K24" s="35"/>
      <c r="L24" s="34"/>
      <c r="M24" s="35"/>
      <c r="N24" s="6"/>
      <c r="O24" s="6"/>
      <c r="P24" s="6"/>
    </row>
    <row r="25" spans="2:16" ht="12.75">
      <c r="B25" s="26"/>
      <c r="C25" s="27"/>
      <c r="D25" s="28"/>
      <c r="E25" s="29"/>
      <c r="F25" s="29"/>
      <c r="G25" s="25"/>
      <c r="H25" s="46" t="s">
        <v>1</v>
      </c>
      <c r="I25" s="47"/>
      <c r="J25" s="34">
        <f t="shared" si="1"/>
        <v>0</v>
      </c>
      <c r="K25" s="35"/>
      <c r="L25" s="46"/>
      <c r="M25" s="47"/>
      <c r="N25" s="2"/>
      <c r="O25" s="2"/>
      <c r="P25" s="2"/>
    </row>
    <row r="26" spans="2:16" ht="15" customHeight="1">
      <c r="B26" s="26"/>
      <c r="C26" s="27"/>
      <c r="D26" s="28"/>
      <c r="E26" s="29"/>
      <c r="F26" s="29"/>
      <c r="G26" s="25"/>
      <c r="H26" s="46" t="s">
        <v>2</v>
      </c>
      <c r="I26" s="47"/>
      <c r="J26" s="34">
        <f t="shared" si="1"/>
        <v>4.046</v>
      </c>
      <c r="K26" s="35"/>
      <c r="L26" s="46"/>
      <c r="M26" s="47"/>
      <c r="N26" s="2">
        <v>4.046</v>
      </c>
      <c r="O26" s="2"/>
      <c r="P26" s="2"/>
    </row>
    <row r="27" spans="2:16" ht="16.5" customHeight="1">
      <c r="B27" s="30"/>
      <c r="C27" s="31"/>
      <c r="D27" s="31"/>
      <c r="E27" s="32"/>
      <c r="F27" s="32"/>
      <c r="G27" s="33"/>
      <c r="H27" s="46" t="s">
        <v>3</v>
      </c>
      <c r="I27" s="47"/>
      <c r="J27" s="34">
        <f t="shared" si="1"/>
        <v>0</v>
      </c>
      <c r="K27" s="35"/>
      <c r="L27" s="46"/>
      <c r="M27" s="47"/>
      <c r="N27" s="2"/>
      <c r="O27" s="2"/>
      <c r="P27" s="2"/>
    </row>
    <row r="28" spans="2:16" ht="13.5" thickBot="1">
      <c r="B28" s="36"/>
      <c r="C28" s="37"/>
      <c r="D28" s="37"/>
      <c r="E28" s="38"/>
      <c r="F28" s="38"/>
      <c r="G28" s="39"/>
      <c r="H28" s="40" t="s">
        <v>4</v>
      </c>
      <c r="I28" s="41"/>
      <c r="J28" s="42">
        <f t="shared" si="1"/>
        <v>4.046</v>
      </c>
      <c r="K28" s="43"/>
      <c r="L28" s="44">
        <f>L24+L25+L26+L27</f>
        <v>0</v>
      </c>
      <c r="M28" s="45"/>
      <c r="N28" s="7">
        <f>N24+N25+N26+N27</f>
        <v>4.046</v>
      </c>
      <c r="O28" s="7">
        <f>O24+O25+O26+O27</f>
        <v>0</v>
      </c>
      <c r="P28" s="7">
        <f>P24+P25+P26+P27</f>
        <v>0</v>
      </c>
    </row>
    <row r="29" spans="2:16" ht="12.75">
      <c r="B29" s="22" t="s">
        <v>31</v>
      </c>
      <c r="C29" s="23"/>
      <c r="D29" s="23"/>
      <c r="E29" s="24"/>
      <c r="F29" s="24"/>
      <c r="G29" s="25"/>
      <c r="H29" s="34" t="s">
        <v>0</v>
      </c>
      <c r="I29" s="35"/>
      <c r="J29" s="34">
        <f t="shared" si="1"/>
        <v>0</v>
      </c>
      <c r="K29" s="35"/>
      <c r="L29" s="34"/>
      <c r="M29" s="35"/>
      <c r="N29" s="6"/>
      <c r="O29" s="6"/>
      <c r="P29" s="6"/>
    </row>
    <row r="30" spans="2:16" ht="12.75">
      <c r="B30" s="26"/>
      <c r="C30" s="27"/>
      <c r="D30" s="28"/>
      <c r="E30" s="29"/>
      <c r="F30" s="29"/>
      <c r="G30" s="25"/>
      <c r="H30" s="46" t="s">
        <v>1</v>
      </c>
      <c r="I30" s="47"/>
      <c r="J30" s="34">
        <f t="shared" si="1"/>
        <v>0</v>
      </c>
      <c r="K30" s="35"/>
      <c r="L30" s="46"/>
      <c r="M30" s="47"/>
      <c r="N30" s="2"/>
      <c r="O30" s="2"/>
      <c r="P30" s="2"/>
    </row>
    <row r="31" spans="2:16" ht="15" customHeight="1">
      <c r="B31" s="26"/>
      <c r="C31" s="27"/>
      <c r="D31" s="28"/>
      <c r="E31" s="29"/>
      <c r="F31" s="29"/>
      <c r="G31" s="25"/>
      <c r="H31" s="46" t="s">
        <v>2</v>
      </c>
      <c r="I31" s="47"/>
      <c r="J31" s="34">
        <f t="shared" si="1"/>
        <v>0</v>
      </c>
      <c r="K31" s="35"/>
      <c r="L31" s="46"/>
      <c r="M31" s="47"/>
      <c r="N31" s="2"/>
      <c r="O31" s="2"/>
      <c r="P31" s="2"/>
    </row>
    <row r="32" spans="2:16" ht="16.5" customHeight="1">
      <c r="B32" s="30"/>
      <c r="C32" s="31"/>
      <c r="D32" s="31"/>
      <c r="E32" s="32"/>
      <c r="F32" s="32"/>
      <c r="G32" s="33"/>
      <c r="H32" s="46" t="s">
        <v>3</v>
      </c>
      <c r="I32" s="47"/>
      <c r="J32" s="34">
        <f t="shared" si="1"/>
        <v>0</v>
      </c>
      <c r="K32" s="35"/>
      <c r="L32" s="46"/>
      <c r="M32" s="47"/>
      <c r="N32" s="2"/>
      <c r="O32" s="2"/>
      <c r="P32" s="2"/>
    </row>
    <row r="33" spans="2:16" ht="12.75">
      <c r="B33" s="36"/>
      <c r="C33" s="37"/>
      <c r="D33" s="37"/>
      <c r="E33" s="38"/>
      <c r="F33" s="38"/>
      <c r="G33" s="39"/>
      <c r="H33" s="40" t="s">
        <v>4</v>
      </c>
      <c r="I33" s="41"/>
      <c r="J33" s="65">
        <f t="shared" si="1"/>
        <v>0</v>
      </c>
      <c r="K33" s="66"/>
      <c r="L33" s="40">
        <f>L29+L30+L31+L32</f>
        <v>0</v>
      </c>
      <c r="M33" s="41"/>
      <c r="N33" s="8">
        <f>N29+N30+N31+N32</f>
        <v>0</v>
      </c>
      <c r="O33" s="8">
        <f>O29+O30+O31+O32</f>
        <v>0</v>
      </c>
      <c r="P33" s="8">
        <f>P29+P30+P31+P32</f>
        <v>0</v>
      </c>
    </row>
    <row r="34" spans="2:16" ht="12.75">
      <c r="B34" s="22" t="s">
        <v>38</v>
      </c>
      <c r="C34" s="23"/>
      <c r="D34" s="23"/>
      <c r="E34" s="24"/>
      <c r="F34" s="24"/>
      <c r="G34" s="25"/>
      <c r="H34" s="34" t="s">
        <v>0</v>
      </c>
      <c r="I34" s="35"/>
      <c r="J34" s="34">
        <f>L34+N34+O34+P34</f>
        <v>0</v>
      </c>
      <c r="K34" s="35"/>
      <c r="L34" s="34"/>
      <c r="M34" s="35"/>
      <c r="N34" s="6"/>
      <c r="O34" s="6"/>
      <c r="P34" s="6"/>
    </row>
    <row r="35" spans="2:16" ht="12.75">
      <c r="B35" s="26"/>
      <c r="C35" s="27"/>
      <c r="D35" s="28"/>
      <c r="E35" s="29"/>
      <c r="F35" s="29"/>
      <c r="G35" s="25"/>
      <c r="H35" s="46" t="s">
        <v>1</v>
      </c>
      <c r="I35" s="47"/>
      <c r="J35" s="34">
        <f>L35+N35+O35+P35</f>
        <v>0</v>
      </c>
      <c r="K35" s="35"/>
      <c r="L35" s="46"/>
      <c r="M35" s="47"/>
      <c r="N35" s="2"/>
      <c r="O35" s="2"/>
      <c r="P35" s="2"/>
    </row>
    <row r="36" spans="2:16" ht="15" customHeight="1">
      <c r="B36" s="26"/>
      <c r="C36" s="27"/>
      <c r="D36" s="28"/>
      <c r="E36" s="29"/>
      <c r="F36" s="29"/>
      <c r="G36" s="25"/>
      <c r="H36" s="46" t="s">
        <v>2</v>
      </c>
      <c r="I36" s="47"/>
      <c r="J36" s="34">
        <f>L36+N36+O36+P36</f>
        <v>0.1</v>
      </c>
      <c r="K36" s="35"/>
      <c r="L36" s="46"/>
      <c r="M36" s="47"/>
      <c r="N36" s="2">
        <v>0.1</v>
      </c>
      <c r="O36" s="2"/>
      <c r="P36" s="2"/>
    </row>
    <row r="37" spans="2:16" ht="16.5" customHeight="1">
      <c r="B37" s="30"/>
      <c r="C37" s="31"/>
      <c r="D37" s="31"/>
      <c r="E37" s="32"/>
      <c r="F37" s="32"/>
      <c r="G37" s="33"/>
      <c r="H37" s="46" t="s">
        <v>3</v>
      </c>
      <c r="I37" s="47"/>
      <c r="J37" s="34">
        <f>L37+N37+O37+P37</f>
        <v>0</v>
      </c>
      <c r="K37" s="35"/>
      <c r="L37" s="46"/>
      <c r="M37" s="47"/>
      <c r="N37" s="2"/>
      <c r="O37" s="2"/>
      <c r="P37" s="2"/>
    </row>
    <row r="38" spans="2:16" ht="12.75">
      <c r="B38" s="36"/>
      <c r="C38" s="37"/>
      <c r="D38" s="37"/>
      <c r="E38" s="38"/>
      <c r="F38" s="38"/>
      <c r="G38" s="39"/>
      <c r="H38" s="40" t="s">
        <v>4</v>
      </c>
      <c r="I38" s="41"/>
      <c r="J38" s="65">
        <f>L38+N38+O38+P38</f>
        <v>0.1</v>
      </c>
      <c r="K38" s="66"/>
      <c r="L38" s="40">
        <f>L34+L35+L36+L37</f>
        <v>0</v>
      </c>
      <c r="M38" s="41"/>
      <c r="N38" s="8">
        <f>N34+N35+N36+N37</f>
        <v>0.1</v>
      </c>
      <c r="O38" s="8">
        <f>O34+O35+O36+O37</f>
        <v>0</v>
      </c>
      <c r="P38" s="8">
        <f>P34+P35+P36+P37</f>
        <v>0</v>
      </c>
    </row>
    <row r="39" spans="2:16" ht="18.75" customHeight="1" thickBot="1">
      <c r="B39" s="90" t="s">
        <v>13</v>
      </c>
      <c r="C39" s="142"/>
      <c r="D39" s="142"/>
      <c r="E39" s="143"/>
      <c r="F39" s="143"/>
      <c r="G39" s="144"/>
      <c r="H39" s="90" t="s">
        <v>4</v>
      </c>
      <c r="I39" s="91"/>
      <c r="J39" s="140">
        <v>8.496</v>
      </c>
      <c r="K39" s="141"/>
      <c r="L39" s="90">
        <f>L18+L23+L33</f>
        <v>0</v>
      </c>
      <c r="M39" s="91"/>
      <c r="N39" s="12">
        <f>N18+N28+N38</f>
        <v>4.146</v>
      </c>
      <c r="O39" s="12">
        <f>O18+O23+O33</f>
        <v>0</v>
      </c>
      <c r="P39" s="12">
        <f>P18+P23+P33</f>
        <v>0</v>
      </c>
    </row>
    <row r="40" ht="12.75" hidden="1"/>
    <row r="41" spans="2:16" ht="12.75">
      <c r="B41" s="52" t="s">
        <v>39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ht="12.75" hidden="1"/>
    <row r="43" spans="2:16" ht="12.75" hidden="1">
      <c r="B43" s="67"/>
      <c r="C43" s="67"/>
      <c r="D43" s="67"/>
      <c r="E43" s="67"/>
      <c r="F43" s="67"/>
      <c r="G43" s="67"/>
      <c r="H43" s="71"/>
      <c r="I43" s="71"/>
      <c r="J43" s="71"/>
      <c r="K43" s="71"/>
      <c r="L43" s="71"/>
      <c r="M43" s="71"/>
      <c r="N43" s="9"/>
      <c r="O43" s="9"/>
      <c r="P43" s="9"/>
    </row>
    <row r="44" spans="2:16" ht="19.5" customHeight="1">
      <c r="B44" s="76" t="s">
        <v>7</v>
      </c>
      <c r="C44" s="76"/>
      <c r="D44" s="76"/>
      <c r="E44" s="77"/>
      <c r="F44" s="77"/>
      <c r="G44" s="77"/>
      <c r="H44" s="74" t="s">
        <v>11</v>
      </c>
      <c r="I44" s="74"/>
      <c r="J44" s="74" t="s">
        <v>10</v>
      </c>
      <c r="K44" s="74"/>
      <c r="L44" s="87" t="s">
        <v>8</v>
      </c>
      <c r="M44" s="88"/>
      <c r="N44" s="88"/>
      <c r="O44" s="88"/>
      <c r="P44" s="88"/>
    </row>
    <row r="45" spans="2:16" ht="18" customHeight="1" thickBot="1">
      <c r="B45" s="108"/>
      <c r="C45" s="108"/>
      <c r="D45" s="108"/>
      <c r="E45" s="108"/>
      <c r="F45" s="108"/>
      <c r="G45" s="108"/>
      <c r="H45" s="85"/>
      <c r="I45" s="85"/>
      <c r="J45" s="86"/>
      <c r="K45" s="86"/>
      <c r="L45" s="89">
        <v>2011</v>
      </c>
      <c r="M45" s="89"/>
      <c r="N45" s="5">
        <v>2012</v>
      </c>
      <c r="O45" s="5">
        <v>2013</v>
      </c>
      <c r="P45" s="5">
        <v>2014</v>
      </c>
    </row>
    <row r="46" spans="2:16" ht="12.75" customHeight="1">
      <c r="B46" s="22" t="s">
        <v>14</v>
      </c>
      <c r="C46" s="23"/>
      <c r="D46" s="23"/>
      <c r="E46" s="28"/>
      <c r="F46" s="28"/>
      <c r="G46" s="78"/>
      <c r="H46" s="34" t="s">
        <v>0</v>
      </c>
      <c r="I46" s="35"/>
      <c r="J46" s="34">
        <f>L46+N46+O46+P46</f>
        <v>0.4731</v>
      </c>
      <c r="K46" s="35"/>
      <c r="L46" s="34">
        <v>0.39</v>
      </c>
      <c r="M46" s="35"/>
      <c r="N46" s="6">
        <v>0.065</v>
      </c>
      <c r="O46" s="6">
        <v>0.0181</v>
      </c>
      <c r="P46" s="6"/>
    </row>
    <row r="47" spans="2:16" ht="12.75">
      <c r="B47" s="26"/>
      <c r="C47" s="27"/>
      <c r="D47" s="28"/>
      <c r="E47" s="27"/>
      <c r="F47" s="27"/>
      <c r="G47" s="78"/>
      <c r="H47" s="46" t="s">
        <v>1</v>
      </c>
      <c r="I47" s="47"/>
      <c r="J47" s="34">
        <f aca="true" t="shared" si="2" ref="J47:J61">L47+N47+O47+P47</f>
        <v>0</v>
      </c>
      <c r="K47" s="35"/>
      <c r="L47" s="46"/>
      <c r="M47" s="47"/>
      <c r="N47" s="2"/>
      <c r="O47" s="2"/>
      <c r="P47" s="2"/>
    </row>
    <row r="48" spans="2:16" ht="12.75">
      <c r="B48" s="26"/>
      <c r="C48" s="27"/>
      <c r="D48" s="28"/>
      <c r="E48" s="27"/>
      <c r="F48" s="27"/>
      <c r="G48" s="78"/>
      <c r="H48" s="46" t="s">
        <v>2</v>
      </c>
      <c r="I48" s="47"/>
      <c r="J48" s="34">
        <f t="shared" si="2"/>
        <v>0</v>
      </c>
      <c r="K48" s="35"/>
      <c r="L48" s="46"/>
      <c r="M48" s="47"/>
      <c r="N48" s="2"/>
      <c r="O48" s="2"/>
      <c r="P48" s="2"/>
    </row>
    <row r="49" spans="2:16" ht="18" customHeight="1">
      <c r="B49" s="30"/>
      <c r="C49" s="31"/>
      <c r="D49" s="31"/>
      <c r="E49" s="31"/>
      <c r="F49" s="31"/>
      <c r="G49" s="79"/>
      <c r="H49" s="46" t="s">
        <v>3</v>
      </c>
      <c r="I49" s="47"/>
      <c r="J49" s="34">
        <f t="shared" si="2"/>
        <v>0.5</v>
      </c>
      <c r="K49" s="35"/>
      <c r="L49" s="46">
        <v>0.1</v>
      </c>
      <c r="M49" s="47"/>
      <c r="N49" s="2">
        <v>0.1</v>
      </c>
      <c r="O49" s="2">
        <v>0.2</v>
      </c>
      <c r="P49" s="2">
        <v>0.1</v>
      </c>
    </row>
    <row r="50" spans="2:16" ht="13.5" thickBot="1">
      <c r="B50" s="80"/>
      <c r="C50" s="81"/>
      <c r="D50" s="81"/>
      <c r="E50" s="82"/>
      <c r="F50" s="82"/>
      <c r="G50" s="83"/>
      <c r="H50" s="44" t="s">
        <v>4</v>
      </c>
      <c r="I50" s="45"/>
      <c r="J50" s="42">
        <f t="shared" si="2"/>
        <v>0.9731</v>
      </c>
      <c r="K50" s="43"/>
      <c r="L50" s="44">
        <f>L46+L47+L48+L49</f>
        <v>0.49</v>
      </c>
      <c r="M50" s="45"/>
      <c r="N50" s="7">
        <f>N46+N47+N48+N49</f>
        <v>0.165</v>
      </c>
      <c r="O50" s="7">
        <f>O46+O47+O48+O49</f>
        <v>0.21810000000000002</v>
      </c>
      <c r="P50" s="7">
        <f>P46+P47+P48+P49</f>
        <v>0.1</v>
      </c>
    </row>
    <row r="51" spans="2:16" ht="12.75" customHeight="1" hidden="1">
      <c r="B51" s="68" t="s">
        <v>5</v>
      </c>
      <c r="C51" s="69"/>
      <c r="D51" s="70"/>
      <c r="E51" s="68" t="s">
        <v>5</v>
      </c>
      <c r="F51" s="69"/>
      <c r="G51" s="70"/>
      <c r="H51" s="72"/>
      <c r="I51" s="73"/>
      <c r="J51" s="34">
        <f t="shared" si="2"/>
        <v>0</v>
      </c>
      <c r="K51" s="35"/>
      <c r="L51" s="72"/>
      <c r="M51" s="73"/>
      <c r="N51" s="6"/>
      <c r="O51" s="6"/>
      <c r="P51" s="6"/>
    </row>
    <row r="52" spans="2:16" ht="12.75">
      <c r="B52" s="93" t="s">
        <v>33</v>
      </c>
      <c r="C52" s="94"/>
      <c r="D52" s="94"/>
      <c r="E52" s="95"/>
      <c r="F52" s="95"/>
      <c r="G52" s="96"/>
      <c r="H52" s="34" t="s">
        <v>0</v>
      </c>
      <c r="I52" s="35"/>
      <c r="J52" s="34">
        <f t="shared" si="2"/>
        <v>0</v>
      </c>
      <c r="K52" s="35"/>
      <c r="L52" s="46"/>
      <c r="M52" s="47"/>
      <c r="N52" s="2"/>
      <c r="O52" s="2"/>
      <c r="P52" s="2"/>
    </row>
    <row r="53" spans="2:16" ht="12.75">
      <c r="B53" s="106"/>
      <c r="C53" s="29"/>
      <c r="D53" s="24"/>
      <c r="E53" s="29"/>
      <c r="F53" s="29"/>
      <c r="G53" s="25"/>
      <c r="H53" s="46" t="s">
        <v>1</v>
      </c>
      <c r="I53" s="47"/>
      <c r="J53" s="34">
        <f t="shared" si="2"/>
        <v>0</v>
      </c>
      <c r="K53" s="35"/>
      <c r="L53" s="46"/>
      <c r="M53" s="47"/>
      <c r="N53" s="2"/>
      <c r="O53" s="2"/>
      <c r="P53" s="2"/>
    </row>
    <row r="54" spans="2:16" ht="12.75">
      <c r="B54" s="106"/>
      <c r="C54" s="29"/>
      <c r="D54" s="24"/>
      <c r="E54" s="29"/>
      <c r="F54" s="29"/>
      <c r="G54" s="25"/>
      <c r="H54" s="46" t="s">
        <v>2</v>
      </c>
      <c r="I54" s="47"/>
      <c r="J54" s="34">
        <f t="shared" si="2"/>
        <v>0</v>
      </c>
      <c r="K54" s="35"/>
      <c r="L54" s="46"/>
      <c r="M54" s="47"/>
      <c r="N54" s="2"/>
      <c r="O54" s="2"/>
      <c r="P54" s="2"/>
    </row>
    <row r="55" spans="2:16" ht="12.75">
      <c r="B55" s="107"/>
      <c r="C55" s="32"/>
      <c r="D55" s="32"/>
      <c r="E55" s="32"/>
      <c r="F55" s="32"/>
      <c r="G55" s="33"/>
      <c r="H55" s="46" t="s">
        <v>3</v>
      </c>
      <c r="I55" s="47"/>
      <c r="J55" s="34">
        <f t="shared" si="2"/>
        <v>0</v>
      </c>
      <c r="K55" s="35"/>
      <c r="L55" s="46"/>
      <c r="M55" s="47"/>
      <c r="N55" s="2"/>
      <c r="O55" s="2"/>
      <c r="P55" s="2"/>
    </row>
    <row r="56" spans="2:16" ht="13.5" thickBot="1">
      <c r="B56" s="80"/>
      <c r="C56" s="81"/>
      <c r="D56" s="81"/>
      <c r="E56" s="136"/>
      <c r="F56" s="136"/>
      <c r="G56" s="137"/>
      <c r="H56" s="44" t="s">
        <v>4</v>
      </c>
      <c r="I56" s="45"/>
      <c r="J56" s="42">
        <f t="shared" si="2"/>
        <v>0</v>
      </c>
      <c r="K56" s="43"/>
      <c r="L56" s="44">
        <f>L52+L53+L54+L55</f>
        <v>0</v>
      </c>
      <c r="M56" s="45"/>
      <c r="N56" s="10">
        <f>N52+N53+N54+N55</f>
        <v>0</v>
      </c>
      <c r="O56" s="10">
        <f>O52+O53+O54+O55</f>
        <v>0</v>
      </c>
      <c r="P56" s="10">
        <f>P52+P53+P54+P55</f>
        <v>0</v>
      </c>
    </row>
    <row r="57" spans="2:16" ht="12.75">
      <c r="B57" s="93" t="s">
        <v>34</v>
      </c>
      <c r="C57" s="94"/>
      <c r="D57" s="94"/>
      <c r="E57" s="97"/>
      <c r="F57" s="97"/>
      <c r="G57" s="98"/>
      <c r="H57" s="34" t="s">
        <v>0</v>
      </c>
      <c r="I57" s="35"/>
      <c r="J57" s="34">
        <f t="shared" si="2"/>
        <v>0</v>
      </c>
      <c r="K57" s="35"/>
      <c r="L57" s="46"/>
      <c r="M57" s="47"/>
      <c r="N57" s="2"/>
      <c r="O57" s="2"/>
      <c r="P57" s="2"/>
    </row>
    <row r="58" spans="2:16" ht="12.75">
      <c r="B58" s="99"/>
      <c r="C58" s="100"/>
      <c r="D58" s="101"/>
      <c r="E58" s="100"/>
      <c r="F58" s="100"/>
      <c r="G58" s="102"/>
      <c r="H58" s="46" t="s">
        <v>1</v>
      </c>
      <c r="I58" s="47"/>
      <c r="J58" s="34">
        <f t="shared" si="2"/>
        <v>0</v>
      </c>
      <c r="K58" s="35"/>
      <c r="L58" s="46"/>
      <c r="M58" s="47"/>
      <c r="N58" s="2"/>
      <c r="O58" s="2"/>
      <c r="P58" s="2"/>
    </row>
    <row r="59" spans="2:16" ht="12.75">
      <c r="B59" s="99"/>
      <c r="C59" s="100"/>
      <c r="D59" s="101"/>
      <c r="E59" s="100"/>
      <c r="F59" s="100"/>
      <c r="G59" s="102"/>
      <c r="H59" s="46" t="s">
        <v>2</v>
      </c>
      <c r="I59" s="47"/>
      <c r="J59" s="34">
        <f t="shared" si="2"/>
        <v>0.454</v>
      </c>
      <c r="K59" s="35"/>
      <c r="L59" s="46"/>
      <c r="M59" s="47"/>
      <c r="N59" s="2">
        <v>0.454</v>
      </c>
      <c r="O59" s="2"/>
      <c r="P59" s="2"/>
    </row>
    <row r="60" spans="2:16" ht="12.75">
      <c r="B60" s="103"/>
      <c r="C60" s="104"/>
      <c r="D60" s="104"/>
      <c r="E60" s="104"/>
      <c r="F60" s="104"/>
      <c r="G60" s="105"/>
      <c r="H60" s="46" t="s">
        <v>3</v>
      </c>
      <c r="I60" s="47"/>
      <c r="J60" s="34">
        <f t="shared" si="2"/>
        <v>0</v>
      </c>
      <c r="K60" s="35"/>
      <c r="L60" s="46"/>
      <c r="M60" s="47"/>
      <c r="N60" s="2"/>
      <c r="O60" s="2"/>
      <c r="P60" s="2"/>
    </row>
    <row r="61" spans="2:16" ht="13.5" thickBot="1">
      <c r="B61" s="80"/>
      <c r="C61" s="81"/>
      <c r="D61" s="81"/>
      <c r="E61" s="136"/>
      <c r="F61" s="136"/>
      <c r="G61" s="137"/>
      <c r="H61" s="44" t="s">
        <v>4</v>
      </c>
      <c r="I61" s="45"/>
      <c r="J61" s="42">
        <f t="shared" si="2"/>
        <v>0.454</v>
      </c>
      <c r="K61" s="43"/>
      <c r="L61" s="44">
        <f>L57+L58+L59+L60</f>
        <v>0</v>
      </c>
      <c r="M61" s="45"/>
      <c r="N61" s="10">
        <f>N57+N58+N59+N60</f>
        <v>0.454</v>
      </c>
      <c r="O61" s="10">
        <f>O57+O58+O59+O60</f>
        <v>0</v>
      </c>
      <c r="P61" s="10">
        <f>P57+P58+P59+P60</f>
        <v>0</v>
      </c>
    </row>
    <row r="62" spans="2:16" ht="18" customHeight="1" thickBot="1">
      <c r="B62" s="90" t="s">
        <v>13</v>
      </c>
      <c r="C62" s="142"/>
      <c r="D62" s="142"/>
      <c r="E62" s="143"/>
      <c r="F62" s="143"/>
      <c r="G62" s="144"/>
      <c r="H62" s="90" t="s">
        <v>4</v>
      </c>
      <c r="I62" s="91"/>
      <c r="J62" s="145">
        <f>J50+J56+J61</f>
        <v>1.4271</v>
      </c>
      <c r="K62" s="146"/>
      <c r="L62" s="90">
        <f>L50+L56+L61</f>
        <v>0.49</v>
      </c>
      <c r="M62" s="91"/>
      <c r="N62" s="11">
        <f>N50+N56+N61</f>
        <v>0.619</v>
      </c>
      <c r="O62" s="11">
        <f>O50+O56+O61</f>
        <v>0.21810000000000002</v>
      </c>
      <c r="P62" s="11">
        <f>P50+P56+P61</f>
        <v>0.1</v>
      </c>
    </row>
    <row r="63" spans="2:16" ht="26.25" customHeight="1">
      <c r="B63" s="92" t="s">
        <v>15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2:16" ht="12.75" hidden="1">
      <c r="B64" s="67"/>
      <c r="C64" s="67"/>
      <c r="D64" s="67"/>
      <c r="E64" s="67"/>
      <c r="F64" s="67"/>
      <c r="G64" s="67"/>
      <c r="H64" s="71"/>
      <c r="I64" s="71"/>
      <c r="J64" s="71"/>
      <c r="K64" s="71"/>
      <c r="L64" s="71"/>
      <c r="M64" s="71"/>
      <c r="N64" s="9"/>
      <c r="O64" s="9"/>
      <c r="P64" s="9"/>
    </row>
    <row r="65" spans="2:16" ht="12.75" hidden="1">
      <c r="B65" s="67"/>
      <c r="C65" s="67"/>
      <c r="D65" s="67"/>
      <c r="E65" s="67"/>
      <c r="F65" s="67"/>
      <c r="G65" s="67"/>
      <c r="H65" s="71"/>
      <c r="I65" s="71"/>
      <c r="J65" s="71"/>
      <c r="K65" s="71"/>
      <c r="L65" s="71"/>
      <c r="M65" s="71"/>
      <c r="N65" s="9"/>
      <c r="O65" s="9"/>
      <c r="P65" s="9"/>
    </row>
    <row r="66" spans="2:16" ht="19.5" customHeight="1">
      <c r="B66" s="76" t="s">
        <v>7</v>
      </c>
      <c r="C66" s="76"/>
      <c r="D66" s="76"/>
      <c r="E66" s="77"/>
      <c r="F66" s="77"/>
      <c r="G66" s="77"/>
      <c r="H66" s="74" t="s">
        <v>11</v>
      </c>
      <c r="I66" s="74"/>
      <c r="J66" s="74" t="s">
        <v>10</v>
      </c>
      <c r="K66" s="74"/>
      <c r="L66" s="87" t="s">
        <v>8</v>
      </c>
      <c r="M66" s="88"/>
      <c r="N66" s="88"/>
      <c r="O66" s="88"/>
      <c r="P66" s="88"/>
    </row>
    <row r="67" spans="2:16" ht="18" customHeight="1">
      <c r="B67" s="77"/>
      <c r="C67" s="77"/>
      <c r="D67" s="77"/>
      <c r="E67" s="77"/>
      <c r="F67" s="77"/>
      <c r="G67" s="77"/>
      <c r="H67" s="84"/>
      <c r="I67" s="84"/>
      <c r="J67" s="75"/>
      <c r="K67" s="75"/>
      <c r="L67" s="74">
        <v>2011</v>
      </c>
      <c r="M67" s="74"/>
      <c r="N67" s="3">
        <v>2012</v>
      </c>
      <c r="O67" s="3">
        <v>2013</v>
      </c>
      <c r="P67" s="3">
        <v>2014</v>
      </c>
    </row>
    <row r="68" spans="2:16" ht="12.75">
      <c r="B68" s="22" t="s">
        <v>16</v>
      </c>
      <c r="C68" s="23"/>
      <c r="D68" s="23"/>
      <c r="E68" s="28"/>
      <c r="F68" s="28"/>
      <c r="G68" s="78"/>
      <c r="H68" s="34" t="s">
        <v>0</v>
      </c>
      <c r="I68" s="35"/>
      <c r="J68" s="34">
        <f>L68+N68+O68+P68</f>
        <v>0</v>
      </c>
      <c r="K68" s="35"/>
      <c r="L68" s="34"/>
      <c r="M68" s="35"/>
      <c r="N68" s="6"/>
      <c r="O68" s="6"/>
      <c r="P68" s="6"/>
    </row>
    <row r="69" spans="2:16" ht="12.75">
      <c r="B69" s="26"/>
      <c r="C69" s="27"/>
      <c r="D69" s="28"/>
      <c r="E69" s="27"/>
      <c r="F69" s="27"/>
      <c r="G69" s="78"/>
      <c r="H69" s="46" t="s">
        <v>1</v>
      </c>
      <c r="I69" s="47"/>
      <c r="J69" s="34">
        <f>L69+N69+O69+P69</f>
        <v>0</v>
      </c>
      <c r="K69" s="35"/>
      <c r="L69" s="46"/>
      <c r="M69" s="47"/>
      <c r="N69" s="2"/>
      <c r="O69" s="2"/>
      <c r="P69" s="2"/>
    </row>
    <row r="70" spans="2:16" ht="12.75">
      <c r="B70" s="26"/>
      <c r="C70" s="27"/>
      <c r="D70" s="28"/>
      <c r="E70" s="27"/>
      <c r="F70" s="27"/>
      <c r="G70" s="78"/>
      <c r="H70" s="46" t="s">
        <v>2</v>
      </c>
      <c r="I70" s="47"/>
      <c r="J70" s="34">
        <f>L70+N70+O70+P70</f>
        <v>0.696</v>
      </c>
      <c r="K70" s="35"/>
      <c r="L70" s="46"/>
      <c r="M70" s="47"/>
      <c r="N70" s="2"/>
      <c r="O70" s="2">
        <v>0</v>
      </c>
      <c r="P70" s="2">
        <v>0.696</v>
      </c>
    </row>
    <row r="71" spans="2:16" ht="26.25" customHeight="1">
      <c r="B71" s="30"/>
      <c r="C71" s="31"/>
      <c r="D71" s="31"/>
      <c r="E71" s="31"/>
      <c r="F71" s="31"/>
      <c r="G71" s="79"/>
      <c r="H71" s="46" t="s">
        <v>3</v>
      </c>
      <c r="I71" s="47"/>
      <c r="J71" s="34">
        <f>L71+N71+O71+P71</f>
        <v>2.3449999999999998</v>
      </c>
      <c r="K71" s="35"/>
      <c r="L71" s="46">
        <v>0.7</v>
      </c>
      <c r="M71" s="47"/>
      <c r="N71" s="2">
        <v>0.7</v>
      </c>
      <c r="O71" s="2">
        <v>0.245</v>
      </c>
      <c r="P71" s="2">
        <v>0.7</v>
      </c>
    </row>
    <row r="72" spans="2:16" ht="13.5" thickBot="1">
      <c r="B72" s="80"/>
      <c r="C72" s="81"/>
      <c r="D72" s="81"/>
      <c r="E72" s="82"/>
      <c r="F72" s="82"/>
      <c r="G72" s="83"/>
      <c r="H72" s="44" t="s">
        <v>4</v>
      </c>
      <c r="I72" s="45"/>
      <c r="J72" s="44">
        <f>J68+J69+J70+J71</f>
        <v>3.0409999999999995</v>
      </c>
      <c r="K72" s="45"/>
      <c r="L72" s="44">
        <f>L68+L69+L70+L71</f>
        <v>0.7</v>
      </c>
      <c r="M72" s="45"/>
      <c r="N72" s="10">
        <f>N68+N69+N70+N71</f>
        <v>0.7</v>
      </c>
      <c r="O72" s="10">
        <f>O68+O69+O70+O71</f>
        <v>0.245</v>
      </c>
      <c r="P72" s="10">
        <f>P68+P69+P70+P71</f>
        <v>1.396</v>
      </c>
    </row>
    <row r="73" spans="2:16" ht="12.75">
      <c r="B73" s="120"/>
      <c r="C73" s="121"/>
      <c r="D73" s="121"/>
      <c r="E73" s="122"/>
      <c r="F73" s="122"/>
      <c r="G73" s="123"/>
      <c r="H73" s="62"/>
      <c r="I73" s="63"/>
      <c r="J73" s="62"/>
      <c r="K73" s="63"/>
      <c r="L73" s="62"/>
      <c r="M73" s="63"/>
      <c r="N73" s="6"/>
      <c r="O73" s="6"/>
      <c r="P73" s="6"/>
    </row>
    <row r="74" spans="2:16" ht="12.75">
      <c r="B74" s="93" t="s">
        <v>17</v>
      </c>
      <c r="C74" s="94"/>
      <c r="D74" s="94"/>
      <c r="E74" s="95"/>
      <c r="F74" s="95"/>
      <c r="G74" s="96"/>
      <c r="H74" s="34" t="s">
        <v>0</v>
      </c>
      <c r="I74" s="35"/>
      <c r="J74" s="46">
        <f>L74+N74+O74+P74</f>
        <v>0.30000000000000004</v>
      </c>
      <c r="K74" s="47"/>
      <c r="L74" s="46">
        <v>0.1</v>
      </c>
      <c r="M74" s="47"/>
      <c r="N74" s="2"/>
      <c r="O74" s="2">
        <v>0.2</v>
      </c>
      <c r="P74" s="2"/>
    </row>
    <row r="75" spans="2:16" ht="12.75">
      <c r="B75" s="26"/>
      <c r="C75" s="27"/>
      <c r="D75" s="28"/>
      <c r="E75" s="29"/>
      <c r="F75" s="29"/>
      <c r="G75" s="25"/>
      <c r="H75" s="46" t="s">
        <v>1</v>
      </c>
      <c r="I75" s="47"/>
      <c r="J75" s="46">
        <f>L75+N75+O75+P75</f>
        <v>0.7</v>
      </c>
      <c r="K75" s="47"/>
      <c r="L75" s="46">
        <v>0.35</v>
      </c>
      <c r="M75" s="47"/>
      <c r="N75" s="2"/>
      <c r="O75" s="2">
        <v>0.35</v>
      </c>
      <c r="P75" s="2"/>
    </row>
    <row r="76" spans="2:16" ht="12.75">
      <c r="B76" s="26"/>
      <c r="C76" s="27"/>
      <c r="D76" s="28"/>
      <c r="E76" s="29"/>
      <c r="F76" s="29"/>
      <c r="G76" s="25"/>
      <c r="H76" s="46" t="s">
        <v>2</v>
      </c>
      <c r="I76" s="47"/>
      <c r="J76" s="46">
        <f>L76+N76+O76+P76</f>
        <v>1.2</v>
      </c>
      <c r="K76" s="47"/>
      <c r="L76" s="46">
        <v>0.6</v>
      </c>
      <c r="M76" s="47"/>
      <c r="N76" s="2"/>
      <c r="O76" s="2">
        <v>0.6</v>
      </c>
      <c r="P76" s="2"/>
    </row>
    <row r="77" spans="2:16" ht="17.25" customHeight="1">
      <c r="B77" s="30"/>
      <c r="C77" s="31"/>
      <c r="D77" s="31"/>
      <c r="E77" s="32"/>
      <c r="F77" s="32"/>
      <c r="G77" s="33"/>
      <c r="H77" s="46" t="s">
        <v>3</v>
      </c>
      <c r="I77" s="47"/>
      <c r="J77" s="46">
        <f>L77+N77+O77+P77</f>
        <v>0</v>
      </c>
      <c r="K77" s="47"/>
      <c r="L77" s="46"/>
      <c r="M77" s="47"/>
      <c r="N77" s="2"/>
      <c r="O77" s="2"/>
      <c r="P77" s="2"/>
    </row>
    <row r="78" spans="2:16" ht="13.5" thickBot="1">
      <c r="B78" s="80"/>
      <c r="C78" s="81"/>
      <c r="D78" s="111"/>
      <c r="E78" s="80"/>
      <c r="F78" s="81"/>
      <c r="G78" s="111"/>
      <c r="H78" s="44" t="s">
        <v>4</v>
      </c>
      <c r="I78" s="45"/>
      <c r="J78" s="44">
        <f>J74+J75+J76+J77</f>
        <v>2.2</v>
      </c>
      <c r="K78" s="45"/>
      <c r="L78" s="44">
        <f>L74+L75+L76+L77</f>
        <v>1.0499999999999998</v>
      </c>
      <c r="M78" s="45"/>
      <c r="N78" s="10">
        <f>N74+N75+N76+N77</f>
        <v>0</v>
      </c>
      <c r="O78" s="10">
        <f>O74+O75+O76+O77</f>
        <v>1.15</v>
      </c>
      <c r="P78" s="10">
        <f>P74+P75+P76+P77</f>
        <v>0</v>
      </c>
    </row>
    <row r="79" spans="2:16" ht="12.75" hidden="1">
      <c r="B79" s="120"/>
      <c r="C79" s="121"/>
      <c r="D79" s="121"/>
      <c r="E79" s="121"/>
      <c r="F79" s="121"/>
      <c r="G79" s="147"/>
      <c r="H79" s="109"/>
      <c r="I79" s="110"/>
      <c r="J79" s="109"/>
      <c r="K79" s="110"/>
      <c r="L79" s="109"/>
      <c r="M79" s="110"/>
      <c r="N79" s="6"/>
      <c r="O79" s="6"/>
      <c r="P79" s="6"/>
    </row>
    <row r="80" spans="2:16" ht="12.75" customHeight="1" hidden="1">
      <c r="B80" s="93" t="s">
        <v>18</v>
      </c>
      <c r="C80" s="94"/>
      <c r="D80" s="94"/>
      <c r="E80" s="94"/>
      <c r="F80" s="94"/>
      <c r="G80" s="112"/>
      <c r="H80" s="46" t="s">
        <v>0</v>
      </c>
      <c r="I80" s="47"/>
      <c r="J80" s="46">
        <f>L80+N80+O80+P80</f>
        <v>0.2</v>
      </c>
      <c r="K80" s="47"/>
      <c r="L80" s="46"/>
      <c r="M80" s="47"/>
      <c r="N80" s="2"/>
      <c r="O80" s="2">
        <v>0.2</v>
      </c>
      <c r="P80" s="2"/>
    </row>
    <row r="81" spans="2:16" ht="12.75" hidden="1">
      <c r="B81" s="22"/>
      <c r="C81" s="23"/>
      <c r="D81" s="23"/>
      <c r="E81" s="23"/>
      <c r="F81" s="23"/>
      <c r="G81" s="113"/>
      <c r="H81" s="46" t="s">
        <v>1</v>
      </c>
      <c r="I81" s="47"/>
      <c r="J81" s="46">
        <f>L81+N81+O81+P81</f>
        <v>0.4</v>
      </c>
      <c r="K81" s="47"/>
      <c r="L81" s="46"/>
      <c r="M81" s="47"/>
      <c r="N81" s="2"/>
      <c r="O81" s="2">
        <v>0.4</v>
      </c>
      <c r="P81" s="2"/>
    </row>
    <row r="82" spans="2:16" ht="12.75" hidden="1">
      <c r="B82" s="22"/>
      <c r="C82" s="23"/>
      <c r="D82" s="23"/>
      <c r="E82" s="23"/>
      <c r="F82" s="23"/>
      <c r="G82" s="113"/>
      <c r="H82" s="46" t="s">
        <v>2</v>
      </c>
      <c r="I82" s="47"/>
      <c r="J82" s="46">
        <f>L82+N82+O82+P82</f>
        <v>0.4</v>
      </c>
      <c r="K82" s="47"/>
      <c r="L82" s="46"/>
      <c r="M82" s="47"/>
      <c r="N82" s="2"/>
      <c r="O82" s="2">
        <v>0.4</v>
      </c>
      <c r="P82" s="2"/>
    </row>
    <row r="83" spans="2:16" ht="24.75" customHeight="1" hidden="1">
      <c r="B83" s="114"/>
      <c r="C83" s="115"/>
      <c r="D83" s="115"/>
      <c r="E83" s="115"/>
      <c r="F83" s="115"/>
      <c r="G83" s="116"/>
      <c r="H83" s="46" t="s">
        <v>3</v>
      </c>
      <c r="I83" s="47"/>
      <c r="J83" s="46">
        <f>L83+N83+O83+P83</f>
        <v>0</v>
      </c>
      <c r="K83" s="47"/>
      <c r="L83" s="46"/>
      <c r="M83" s="47"/>
      <c r="N83" s="2"/>
      <c r="O83" s="2"/>
      <c r="P83" s="2"/>
    </row>
    <row r="84" spans="2:16" ht="13.5" hidden="1" thickBot="1">
      <c r="B84" s="80"/>
      <c r="C84" s="81"/>
      <c r="D84" s="111"/>
      <c r="E84" s="80"/>
      <c r="F84" s="81"/>
      <c r="G84" s="111"/>
      <c r="H84" s="44" t="s">
        <v>4</v>
      </c>
      <c r="I84" s="45"/>
      <c r="J84" s="44">
        <f>J80+J81+J82+J83</f>
        <v>1</v>
      </c>
      <c r="K84" s="45"/>
      <c r="L84" s="44">
        <f>L80+L81+L82+L83</f>
        <v>0</v>
      </c>
      <c r="M84" s="45"/>
      <c r="N84" s="10">
        <f>N80+N81+N82+N83</f>
        <v>0</v>
      </c>
      <c r="O84" s="10">
        <f>O80+O81+O82+O83</f>
        <v>1</v>
      </c>
      <c r="P84" s="10">
        <f>P80+P81+P82+P83</f>
        <v>0</v>
      </c>
    </row>
    <row r="85" spans="2:16" ht="18" customHeight="1" thickBot="1">
      <c r="B85" s="90" t="s">
        <v>13</v>
      </c>
      <c r="C85" s="142"/>
      <c r="D85" s="142"/>
      <c r="E85" s="143"/>
      <c r="F85" s="143"/>
      <c r="G85" s="144"/>
      <c r="H85" s="90" t="s">
        <v>4</v>
      </c>
      <c r="I85" s="91"/>
      <c r="J85" s="90">
        <f>J72+J78</f>
        <v>5.241</v>
      </c>
      <c r="K85" s="91"/>
      <c r="L85" s="90">
        <f>L72+L78+L84</f>
        <v>1.7499999999999998</v>
      </c>
      <c r="M85" s="91"/>
      <c r="N85" s="11">
        <f>N72+N78+N84</f>
        <v>0.7</v>
      </c>
      <c r="O85" s="11">
        <f>O72+O78</f>
        <v>1.395</v>
      </c>
      <c r="P85" s="11">
        <f>P72+P78+P84</f>
        <v>1.396</v>
      </c>
    </row>
    <row r="86" spans="2:16" ht="27.75" customHeight="1">
      <c r="B86" s="92" t="s">
        <v>19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</row>
    <row r="87" ht="12.75" hidden="1"/>
    <row r="88" spans="2:16" ht="12.75" hidden="1">
      <c r="B88" s="67"/>
      <c r="C88" s="67"/>
      <c r="D88" s="67"/>
      <c r="E88" s="67"/>
      <c r="F88" s="67"/>
      <c r="G88" s="67"/>
      <c r="H88" s="71"/>
      <c r="I88" s="71"/>
      <c r="J88" s="71"/>
      <c r="K88" s="71"/>
      <c r="L88" s="71"/>
      <c r="M88" s="71"/>
      <c r="N88" s="9"/>
      <c r="O88" s="9"/>
      <c r="P88" s="9"/>
    </row>
    <row r="89" spans="2:16" ht="12.75" hidden="1">
      <c r="B89" s="67"/>
      <c r="C89" s="67"/>
      <c r="D89" s="67"/>
      <c r="E89" s="67"/>
      <c r="F89" s="67"/>
      <c r="G89" s="67"/>
      <c r="H89" s="71"/>
      <c r="I89" s="71"/>
      <c r="J89" s="71"/>
      <c r="K89" s="71"/>
      <c r="L89" s="71"/>
      <c r="M89" s="71"/>
      <c r="N89" s="9"/>
      <c r="O89" s="9"/>
      <c r="P89" s="9"/>
    </row>
    <row r="90" spans="2:16" ht="12.75" hidden="1">
      <c r="B90" s="67"/>
      <c r="C90" s="67"/>
      <c r="D90" s="67"/>
      <c r="E90" s="24"/>
      <c r="F90" s="24"/>
      <c r="G90" s="24"/>
      <c r="H90" s="71"/>
      <c r="I90" s="71"/>
      <c r="J90" s="71"/>
      <c r="K90" s="71"/>
      <c r="L90" s="71"/>
      <c r="M90" s="71"/>
      <c r="N90" s="9"/>
      <c r="O90" s="9"/>
      <c r="P90" s="9"/>
    </row>
    <row r="91" spans="2:16" ht="19.5" customHeight="1">
      <c r="B91" s="76" t="s">
        <v>7</v>
      </c>
      <c r="C91" s="76"/>
      <c r="D91" s="76"/>
      <c r="E91" s="77"/>
      <c r="F91" s="77"/>
      <c r="G91" s="77"/>
      <c r="H91" s="74" t="s">
        <v>11</v>
      </c>
      <c r="I91" s="74"/>
      <c r="J91" s="74" t="s">
        <v>10</v>
      </c>
      <c r="K91" s="74"/>
      <c r="L91" s="87" t="s">
        <v>8</v>
      </c>
      <c r="M91" s="88"/>
      <c r="N91" s="88"/>
      <c r="O91" s="88"/>
      <c r="P91" s="88"/>
    </row>
    <row r="92" spans="2:16" ht="18" customHeight="1">
      <c r="B92" s="77"/>
      <c r="C92" s="77"/>
      <c r="D92" s="77"/>
      <c r="E92" s="77"/>
      <c r="F92" s="77"/>
      <c r="G92" s="77"/>
      <c r="H92" s="84"/>
      <c r="I92" s="84"/>
      <c r="J92" s="75"/>
      <c r="K92" s="75"/>
      <c r="L92" s="74">
        <v>2011</v>
      </c>
      <c r="M92" s="74"/>
      <c r="N92" s="3">
        <v>2012</v>
      </c>
      <c r="O92" s="3">
        <v>2013</v>
      </c>
      <c r="P92" s="3">
        <v>2014</v>
      </c>
    </row>
    <row r="93" spans="2:16" ht="12.75">
      <c r="B93" s="93" t="s">
        <v>20</v>
      </c>
      <c r="C93" s="94"/>
      <c r="D93" s="94"/>
      <c r="E93" s="95"/>
      <c r="F93" s="95"/>
      <c r="G93" s="96"/>
      <c r="H93" s="34" t="s">
        <v>0</v>
      </c>
      <c r="I93" s="35"/>
      <c r="J93" s="46">
        <f>L93+N93+O93+P93</f>
        <v>0</v>
      </c>
      <c r="K93" s="47"/>
      <c r="L93" s="46"/>
      <c r="M93" s="47"/>
      <c r="N93" s="2"/>
      <c r="O93" s="2"/>
      <c r="P93" s="2"/>
    </row>
    <row r="94" spans="2:16" ht="12.75">
      <c r="B94" s="106"/>
      <c r="C94" s="29"/>
      <c r="D94" s="24"/>
      <c r="E94" s="29"/>
      <c r="F94" s="29"/>
      <c r="G94" s="25"/>
      <c r="H94" s="46" t="s">
        <v>1</v>
      </c>
      <c r="I94" s="47"/>
      <c r="J94" s="46">
        <f>L94+N94+O94+P94</f>
        <v>0</v>
      </c>
      <c r="K94" s="47"/>
      <c r="L94" s="46"/>
      <c r="M94" s="47"/>
      <c r="N94" s="2"/>
      <c r="O94" s="2"/>
      <c r="P94" s="2"/>
    </row>
    <row r="95" spans="2:16" ht="12.75">
      <c r="B95" s="106"/>
      <c r="C95" s="29"/>
      <c r="D95" s="24"/>
      <c r="E95" s="29"/>
      <c r="F95" s="29"/>
      <c r="G95" s="25"/>
      <c r="H95" s="46" t="s">
        <v>2</v>
      </c>
      <c r="I95" s="47"/>
      <c r="J95" s="46">
        <f>L95+N95+O95+P95</f>
        <v>0.42</v>
      </c>
      <c r="K95" s="47"/>
      <c r="L95" s="46"/>
      <c r="M95" s="47"/>
      <c r="N95" s="2"/>
      <c r="O95" s="2"/>
      <c r="P95" s="2">
        <v>0.42</v>
      </c>
    </row>
    <row r="96" spans="2:16" ht="24" customHeight="1">
      <c r="B96" s="107"/>
      <c r="C96" s="32"/>
      <c r="D96" s="32"/>
      <c r="E96" s="32"/>
      <c r="F96" s="32"/>
      <c r="G96" s="33"/>
      <c r="H96" s="46" t="s">
        <v>3</v>
      </c>
      <c r="I96" s="47"/>
      <c r="J96" s="46">
        <f>L96+N96+O96+P96</f>
        <v>1.84</v>
      </c>
      <c r="K96" s="47"/>
      <c r="L96" s="46">
        <v>0.46</v>
      </c>
      <c r="M96" s="47"/>
      <c r="N96" s="2">
        <v>0.46</v>
      </c>
      <c r="O96" s="2">
        <v>0.46</v>
      </c>
      <c r="P96" s="2">
        <v>0.46</v>
      </c>
    </row>
    <row r="97" spans="2:16" ht="13.5" thickBot="1">
      <c r="B97" s="80"/>
      <c r="C97" s="81"/>
      <c r="D97" s="81"/>
      <c r="E97" s="82"/>
      <c r="F97" s="82"/>
      <c r="G97" s="83"/>
      <c r="H97" s="44" t="s">
        <v>4</v>
      </c>
      <c r="I97" s="45"/>
      <c r="J97" s="44">
        <f>J93+J94+J95+J96</f>
        <v>2.2600000000000002</v>
      </c>
      <c r="K97" s="45"/>
      <c r="L97" s="44">
        <f>L93+L94+L95+L96</f>
        <v>0.46</v>
      </c>
      <c r="M97" s="45"/>
      <c r="N97" s="7">
        <f>N93+N94+N95+N96</f>
        <v>0.46</v>
      </c>
      <c r="O97" s="7">
        <f>O93+O94+O95+O96</f>
        <v>0.46</v>
      </c>
      <c r="P97" s="7">
        <f>P93+P94+P95+P96</f>
        <v>0.88</v>
      </c>
    </row>
    <row r="98" spans="2:16" ht="12.75">
      <c r="B98" s="120"/>
      <c r="C98" s="121"/>
      <c r="D98" s="121"/>
      <c r="E98" s="122"/>
      <c r="F98" s="122"/>
      <c r="G98" s="123"/>
      <c r="H98" s="62"/>
      <c r="I98" s="63"/>
      <c r="J98" s="62"/>
      <c r="K98" s="63"/>
      <c r="L98" s="62"/>
      <c r="M98" s="63"/>
      <c r="N98" s="6"/>
      <c r="O98" s="6"/>
      <c r="P98" s="6"/>
    </row>
    <row r="99" spans="2:16" ht="12.75">
      <c r="B99" s="93" t="s">
        <v>21</v>
      </c>
      <c r="C99" s="94"/>
      <c r="D99" s="94"/>
      <c r="E99" s="95"/>
      <c r="F99" s="95"/>
      <c r="G99" s="96"/>
      <c r="H99" s="34" t="s">
        <v>0</v>
      </c>
      <c r="I99" s="35"/>
      <c r="J99" s="46">
        <f>L99+N99+O99+P99</f>
        <v>0</v>
      </c>
      <c r="K99" s="47"/>
      <c r="L99" s="46"/>
      <c r="M99" s="47"/>
      <c r="N99" s="2"/>
      <c r="O99" s="2"/>
      <c r="P99" s="2"/>
    </row>
    <row r="100" spans="2:16" ht="12.75">
      <c r="B100" s="26"/>
      <c r="C100" s="27"/>
      <c r="D100" s="28"/>
      <c r="E100" s="29"/>
      <c r="F100" s="29"/>
      <c r="G100" s="25"/>
      <c r="H100" s="46" t="s">
        <v>1</v>
      </c>
      <c r="I100" s="47"/>
      <c r="J100" s="46">
        <f>L100+N100+O100+P100</f>
        <v>0</v>
      </c>
      <c r="K100" s="47"/>
      <c r="L100" s="46"/>
      <c r="M100" s="47"/>
      <c r="N100" s="2"/>
      <c r="O100" s="2"/>
      <c r="P100" s="2"/>
    </row>
    <row r="101" spans="2:16" ht="12.75">
      <c r="B101" s="26"/>
      <c r="C101" s="27"/>
      <c r="D101" s="28"/>
      <c r="E101" s="29"/>
      <c r="F101" s="29"/>
      <c r="G101" s="25"/>
      <c r="H101" s="46" t="s">
        <v>2</v>
      </c>
      <c r="I101" s="47"/>
      <c r="J101" s="46">
        <f>L101+N101+O101+P101</f>
        <v>35.554</v>
      </c>
      <c r="K101" s="47"/>
      <c r="L101" s="46">
        <v>9.01</v>
      </c>
      <c r="M101" s="47"/>
      <c r="N101" s="2">
        <v>7.8</v>
      </c>
      <c r="O101" s="2">
        <v>9.014</v>
      </c>
      <c r="P101" s="2">
        <v>9.73</v>
      </c>
    </row>
    <row r="102" spans="2:16" ht="30.75" customHeight="1">
      <c r="B102" s="30"/>
      <c r="C102" s="31"/>
      <c r="D102" s="31"/>
      <c r="E102" s="32"/>
      <c r="F102" s="32"/>
      <c r="G102" s="33"/>
      <c r="H102" s="46" t="s">
        <v>3</v>
      </c>
      <c r="I102" s="47"/>
      <c r="J102" s="46">
        <f>L102+N102+O102+P102</f>
        <v>0</v>
      </c>
      <c r="K102" s="47"/>
      <c r="L102" s="46"/>
      <c r="M102" s="47"/>
      <c r="N102" s="2"/>
      <c r="O102" s="2"/>
      <c r="P102" s="2"/>
    </row>
    <row r="103" spans="2:16" ht="13.5" thickBot="1">
      <c r="B103" s="80"/>
      <c r="C103" s="81"/>
      <c r="D103" s="111"/>
      <c r="E103" s="80"/>
      <c r="F103" s="81"/>
      <c r="G103" s="111"/>
      <c r="H103" s="44" t="s">
        <v>4</v>
      </c>
      <c r="I103" s="45"/>
      <c r="J103" s="44">
        <f>J99+J100+J101+J102</f>
        <v>35.554</v>
      </c>
      <c r="K103" s="45"/>
      <c r="L103" s="44">
        <f>L99+L100+L101+L102</f>
        <v>9.01</v>
      </c>
      <c r="M103" s="45"/>
      <c r="N103" s="7">
        <f>N99+N100+N101+N102</f>
        <v>7.8</v>
      </c>
      <c r="O103" s="7">
        <f>O99+O100+O101+O102</f>
        <v>9.014</v>
      </c>
      <c r="P103" s="7">
        <f>P99+P100+P101+P102</f>
        <v>9.73</v>
      </c>
    </row>
    <row r="104" spans="2:16" ht="12.75">
      <c r="B104" s="93" t="s">
        <v>22</v>
      </c>
      <c r="C104" s="94"/>
      <c r="D104" s="94"/>
      <c r="E104" s="97"/>
      <c r="F104" s="97"/>
      <c r="G104" s="98"/>
      <c r="H104" s="34" t="s">
        <v>0</v>
      </c>
      <c r="I104" s="35"/>
      <c r="J104" s="46">
        <f>L104+N104+O104+P104</f>
        <v>0</v>
      </c>
      <c r="K104" s="47"/>
      <c r="L104" s="46"/>
      <c r="M104" s="47"/>
      <c r="N104" s="2"/>
      <c r="O104" s="2"/>
      <c r="P104" s="2"/>
    </row>
    <row r="105" spans="2:16" ht="12.75">
      <c r="B105" s="124"/>
      <c r="C105" s="125"/>
      <c r="D105" s="126"/>
      <c r="E105" s="100"/>
      <c r="F105" s="100"/>
      <c r="G105" s="102"/>
      <c r="H105" s="46" t="s">
        <v>1</v>
      </c>
      <c r="I105" s="47"/>
      <c r="J105" s="46">
        <f>L105+N105+O105+P105</f>
        <v>0</v>
      </c>
      <c r="K105" s="47"/>
      <c r="L105" s="46"/>
      <c r="M105" s="47"/>
      <c r="N105" s="2"/>
      <c r="O105" s="2"/>
      <c r="P105" s="2"/>
    </row>
    <row r="106" spans="2:16" ht="12.75">
      <c r="B106" s="124"/>
      <c r="C106" s="125"/>
      <c r="D106" s="126"/>
      <c r="E106" s="100"/>
      <c r="F106" s="100"/>
      <c r="G106" s="102"/>
      <c r="H106" s="46" t="s">
        <v>2</v>
      </c>
      <c r="I106" s="47"/>
      <c r="J106" s="46">
        <f>L106+N106+O106+P106</f>
        <v>0</v>
      </c>
      <c r="K106" s="47"/>
      <c r="L106" s="46"/>
      <c r="M106" s="47"/>
      <c r="N106" s="2"/>
      <c r="O106" s="2"/>
      <c r="P106" s="2"/>
    </row>
    <row r="107" spans="2:16" ht="13.5" customHeight="1">
      <c r="B107" s="127"/>
      <c r="C107" s="128"/>
      <c r="D107" s="128"/>
      <c r="E107" s="104"/>
      <c r="F107" s="104"/>
      <c r="G107" s="105"/>
      <c r="H107" s="46" t="s">
        <v>3</v>
      </c>
      <c r="I107" s="47"/>
      <c r="J107" s="46">
        <f>L107+N107+O107+P107</f>
        <v>0</v>
      </c>
      <c r="K107" s="47"/>
      <c r="L107" s="46"/>
      <c r="M107" s="47"/>
      <c r="N107" s="2"/>
      <c r="O107" s="2"/>
      <c r="P107" s="2"/>
    </row>
    <row r="108" spans="2:16" ht="13.5" thickBot="1">
      <c r="B108" s="80"/>
      <c r="C108" s="81"/>
      <c r="D108" s="111"/>
      <c r="E108" s="80"/>
      <c r="F108" s="81"/>
      <c r="G108" s="111"/>
      <c r="H108" s="44" t="s">
        <v>4</v>
      </c>
      <c r="I108" s="45"/>
      <c r="J108" s="44">
        <f>J104+J105+J106+J107</f>
        <v>0</v>
      </c>
      <c r="K108" s="45"/>
      <c r="L108" s="44">
        <f>L104+L105+L106+L107</f>
        <v>0</v>
      </c>
      <c r="M108" s="45"/>
      <c r="N108" s="7">
        <f>N104+N105+N106+N107</f>
        <v>0</v>
      </c>
      <c r="O108" s="7">
        <f>O104+O105+O106+O107</f>
        <v>0</v>
      </c>
      <c r="P108" s="7">
        <f>P104+P105+P106+P107</f>
        <v>0</v>
      </c>
    </row>
    <row r="109" spans="2:16" ht="12.75" hidden="1">
      <c r="B109" s="54"/>
      <c r="C109" s="55"/>
      <c r="D109" s="117"/>
      <c r="E109" s="54"/>
      <c r="F109" s="55"/>
      <c r="G109" s="117"/>
      <c r="H109" s="62"/>
      <c r="I109" s="63"/>
      <c r="J109" s="62"/>
      <c r="K109" s="63"/>
      <c r="L109" s="62"/>
      <c r="M109" s="63"/>
      <c r="N109" s="6"/>
      <c r="O109" s="6"/>
      <c r="P109" s="6"/>
    </row>
    <row r="110" spans="2:16" ht="38.25" customHeight="1" hidden="1">
      <c r="B110" s="93" t="s">
        <v>6</v>
      </c>
      <c r="C110" s="94"/>
      <c r="D110" s="94"/>
      <c r="E110" s="118"/>
      <c r="F110" s="118"/>
      <c r="G110" s="119"/>
      <c r="H110" s="34" t="s">
        <v>0</v>
      </c>
      <c r="I110" s="35"/>
      <c r="J110" s="46">
        <v>0</v>
      </c>
      <c r="K110" s="47"/>
      <c r="L110" s="46">
        <v>0</v>
      </c>
      <c r="M110" s="47"/>
      <c r="N110" s="2"/>
      <c r="O110" s="2"/>
      <c r="P110" s="2"/>
    </row>
    <row r="111" spans="2:16" ht="27" customHeight="1" hidden="1">
      <c r="B111" s="26"/>
      <c r="C111" s="27"/>
      <c r="D111" s="28"/>
      <c r="E111" s="27"/>
      <c r="F111" s="27"/>
      <c r="G111" s="78"/>
      <c r="H111" s="46" t="s">
        <v>1</v>
      </c>
      <c r="I111" s="47"/>
      <c r="J111" s="46">
        <v>0</v>
      </c>
      <c r="K111" s="47"/>
      <c r="L111" s="46">
        <v>0</v>
      </c>
      <c r="M111" s="47"/>
      <c r="N111" s="2"/>
      <c r="O111" s="2"/>
      <c r="P111" s="2"/>
    </row>
    <row r="112" spans="2:16" ht="6" customHeight="1" hidden="1">
      <c r="B112" s="26"/>
      <c r="C112" s="27"/>
      <c r="D112" s="28"/>
      <c r="E112" s="27"/>
      <c r="F112" s="27"/>
      <c r="G112" s="78"/>
      <c r="H112" s="46" t="s">
        <v>2</v>
      </c>
      <c r="I112" s="47"/>
      <c r="J112" s="46">
        <v>5</v>
      </c>
      <c r="K112" s="47"/>
      <c r="L112" s="46">
        <v>2.4</v>
      </c>
      <c r="M112" s="47"/>
      <c r="N112" s="2"/>
      <c r="O112" s="2"/>
      <c r="P112" s="2"/>
    </row>
    <row r="113" spans="2:16" ht="183.75" customHeight="1" hidden="1">
      <c r="B113" s="30"/>
      <c r="C113" s="31"/>
      <c r="D113" s="31"/>
      <c r="E113" s="31"/>
      <c r="F113" s="31"/>
      <c r="G113" s="79"/>
      <c r="H113" s="46" t="s">
        <v>3</v>
      </c>
      <c r="I113" s="47"/>
      <c r="J113" s="46">
        <v>0</v>
      </c>
      <c r="K113" s="47"/>
      <c r="L113" s="46">
        <v>0</v>
      </c>
      <c r="M113" s="47"/>
      <c r="N113" s="2"/>
      <c r="O113" s="2"/>
      <c r="P113" s="2"/>
    </row>
    <row r="114" spans="2:16" ht="12.75" hidden="1">
      <c r="B114" s="155"/>
      <c r="C114" s="156"/>
      <c r="D114" s="157"/>
      <c r="E114" s="155"/>
      <c r="F114" s="156"/>
      <c r="G114" s="157"/>
      <c r="H114" s="138" t="s">
        <v>4</v>
      </c>
      <c r="I114" s="139"/>
      <c r="J114" s="138">
        <f>J110+J111+J112+J113</f>
        <v>5</v>
      </c>
      <c r="K114" s="139"/>
      <c r="L114" s="138">
        <f>L110+L111+L112+L113</f>
        <v>2.4</v>
      </c>
      <c r="M114" s="139"/>
      <c r="N114" s="2"/>
      <c r="O114" s="2"/>
      <c r="P114" s="2"/>
    </row>
    <row r="115" spans="2:16" ht="15.75" customHeight="1" thickBot="1">
      <c r="B115" s="149" t="s">
        <v>24</v>
      </c>
      <c r="C115" s="150"/>
      <c r="D115" s="150"/>
      <c r="E115" s="151"/>
      <c r="F115" s="151"/>
      <c r="G115" s="152"/>
      <c r="H115" s="153"/>
      <c r="I115" s="154"/>
      <c r="J115" s="153"/>
      <c r="K115" s="154"/>
      <c r="L115" s="153"/>
      <c r="M115" s="154"/>
      <c r="N115" s="2"/>
      <c r="O115" s="2"/>
      <c r="P115" s="2"/>
    </row>
    <row r="116" spans="2:19" ht="20.25" customHeight="1">
      <c r="B116" s="22" t="s">
        <v>25</v>
      </c>
      <c r="C116" s="23"/>
      <c r="D116" s="23"/>
      <c r="E116" s="24"/>
      <c r="F116" s="24"/>
      <c r="G116" s="25"/>
      <c r="H116" s="34" t="s">
        <v>0</v>
      </c>
      <c r="I116" s="35"/>
      <c r="J116" s="46">
        <f aca="true" t="shared" si="3" ref="J116:J129">L116+N116+O116+P116</f>
        <v>0</v>
      </c>
      <c r="K116" s="47"/>
      <c r="L116" s="34"/>
      <c r="M116" s="35"/>
      <c r="N116" s="2"/>
      <c r="O116" s="2"/>
      <c r="P116" s="2"/>
      <c r="S116" s="14"/>
    </row>
    <row r="117" spans="2:16" ht="12.75">
      <c r="B117" s="26"/>
      <c r="C117" s="27"/>
      <c r="D117" s="28"/>
      <c r="E117" s="29"/>
      <c r="F117" s="29"/>
      <c r="G117" s="25"/>
      <c r="H117" s="46" t="s">
        <v>1</v>
      </c>
      <c r="I117" s="47"/>
      <c r="J117" s="46">
        <f t="shared" si="3"/>
        <v>0</v>
      </c>
      <c r="K117" s="47"/>
      <c r="L117" s="46"/>
      <c r="M117" s="47"/>
      <c r="N117" s="2"/>
      <c r="O117" s="2"/>
      <c r="P117" s="2"/>
    </row>
    <row r="118" spans="2:16" ht="15" customHeight="1">
      <c r="B118" s="26"/>
      <c r="C118" s="27"/>
      <c r="D118" s="28"/>
      <c r="E118" s="29"/>
      <c r="F118" s="29"/>
      <c r="G118" s="25"/>
      <c r="H118" s="46" t="s">
        <v>2</v>
      </c>
      <c r="I118" s="47"/>
      <c r="J118" s="46">
        <f t="shared" si="3"/>
        <v>10.092</v>
      </c>
      <c r="K118" s="47"/>
      <c r="L118" s="46"/>
      <c r="M118" s="47"/>
      <c r="N118" s="2">
        <v>5.7</v>
      </c>
      <c r="O118" s="2">
        <v>4.392</v>
      </c>
      <c r="P118" s="2"/>
    </row>
    <row r="119" spans="2:16" ht="14.25" customHeight="1">
      <c r="B119" s="30"/>
      <c r="C119" s="31"/>
      <c r="D119" s="31"/>
      <c r="E119" s="32"/>
      <c r="F119" s="32"/>
      <c r="G119" s="33"/>
      <c r="H119" s="46" t="s">
        <v>3</v>
      </c>
      <c r="I119" s="47"/>
      <c r="J119" s="46">
        <f t="shared" si="3"/>
        <v>0</v>
      </c>
      <c r="K119" s="47"/>
      <c r="L119" s="46"/>
      <c r="M119" s="47"/>
      <c r="N119" s="2"/>
      <c r="O119" s="2"/>
      <c r="P119" s="2"/>
    </row>
    <row r="120" spans="2:16" ht="13.5" thickBot="1">
      <c r="B120" s="80"/>
      <c r="C120" s="81"/>
      <c r="D120" s="81"/>
      <c r="E120" s="82"/>
      <c r="F120" s="82"/>
      <c r="G120" s="83"/>
      <c r="H120" s="44" t="s">
        <v>4</v>
      </c>
      <c r="I120" s="45"/>
      <c r="J120" s="42">
        <f t="shared" si="3"/>
        <v>10.092</v>
      </c>
      <c r="K120" s="43"/>
      <c r="L120" s="44">
        <f>L116+L117+L118+L119</f>
        <v>0</v>
      </c>
      <c r="M120" s="45"/>
      <c r="N120" s="7">
        <f>N116+N117+N118+N119</f>
        <v>5.7</v>
      </c>
      <c r="O120" s="7">
        <f>O116+O117+O118+O119</f>
        <v>4.392</v>
      </c>
      <c r="P120" s="7">
        <f>P116+P117+P118+P119</f>
        <v>0</v>
      </c>
    </row>
    <row r="121" spans="2:16" ht="20.25" customHeight="1">
      <c r="B121" s="22" t="s">
        <v>23</v>
      </c>
      <c r="C121" s="23"/>
      <c r="D121" s="23"/>
      <c r="E121" s="24"/>
      <c r="F121" s="24"/>
      <c r="G121" s="25"/>
      <c r="H121" s="34" t="s">
        <v>0</v>
      </c>
      <c r="I121" s="35"/>
      <c r="J121" s="34">
        <f t="shared" si="3"/>
        <v>0</v>
      </c>
      <c r="K121" s="35"/>
      <c r="L121" s="34"/>
      <c r="M121" s="35"/>
      <c r="N121" s="6"/>
      <c r="O121" s="6"/>
      <c r="P121" s="6"/>
    </row>
    <row r="122" spans="2:16" ht="12.75">
      <c r="B122" s="26"/>
      <c r="C122" s="27"/>
      <c r="D122" s="28"/>
      <c r="E122" s="29"/>
      <c r="F122" s="29"/>
      <c r="G122" s="25"/>
      <c r="H122" s="46" t="s">
        <v>1</v>
      </c>
      <c r="I122" s="47"/>
      <c r="J122" s="46">
        <f t="shared" si="3"/>
        <v>0</v>
      </c>
      <c r="K122" s="47"/>
      <c r="L122" s="46"/>
      <c r="M122" s="47"/>
      <c r="N122" s="2"/>
      <c r="O122" s="2"/>
      <c r="P122" s="2"/>
    </row>
    <row r="123" spans="2:16" ht="15" customHeight="1">
      <c r="B123" s="26"/>
      <c r="C123" s="27"/>
      <c r="D123" s="28"/>
      <c r="E123" s="29"/>
      <c r="F123" s="29"/>
      <c r="G123" s="25"/>
      <c r="H123" s="46" t="s">
        <v>2</v>
      </c>
      <c r="I123" s="47"/>
      <c r="J123" s="46">
        <f t="shared" si="3"/>
        <v>0</v>
      </c>
      <c r="K123" s="47"/>
      <c r="L123" s="46"/>
      <c r="M123" s="47"/>
      <c r="N123" s="2"/>
      <c r="O123" s="2"/>
      <c r="P123" s="2"/>
    </row>
    <row r="124" spans="2:16" ht="21" customHeight="1">
      <c r="B124" s="30"/>
      <c r="C124" s="31"/>
      <c r="D124" s="31"/>
      <c r="E124" s="32"/>
      <c r="F124" s="32"/>
      <c r="G124" s="33"/>
      <c r="H124" s="46" t="s">
        <v>3</v>
      </c>
      <c r="I124" s="47"/>
      <c r="J124" s="46">
        <f t="shared" si="3"/>
        <v>0</v>
      </c>
      <c r="K124" s="47"/>
      <c r="L124" s="46"/>
      <c r="M124" s="47"/>
      <c r="N124" s="2"/>
      <c r="O124" s="2"/>
      <c r="P124" s="2"/>
    </row>
    <row r="125" spans="2:18" ht="13.5" thickBot="1">
      <c r="B125" s="80"/>
      <c r="C125" s="81"/>
      <c r="D125" s="81"/>
      <c r="E125" s="82"/>
      <c r="F125" s="82"/>
      <c r="G125" s="83"/>
      <c r="H125" s="44" t="s">
        <v>4</v>
      </c>
      <c r="I125" s="45"/>
      <c r="J125" s="42">
        <f t="shared" si="3"/>
        <v>0</v>
      </c>
      <c r="K125" s="43"/>
      <c r="L125" s="44">
        <f>L121+L122+L123+L124</f>
        <v>0</v>
      </c>
      <c r="M125" s="45"/>
      <c r="N125" s="7">
        <f>N121+N122+N123+N124</f>
        <v>0</v>
      </c>
      <c r="O125" s="7">
        <f>O121+O122+O123+O124</f>
        <v>0</v>
      </c>
      <c r="P125" s="7">
        <f>P121+P122+P123+P124</f>
        <v>0</v>
      </c>
      <c r="R125" s="14"/>
    </row>
    <row r="126" spans="2:16" ht="20.25" customHeight="1">
      <c r="B126" s="22" t="s">
        <v>35</v>
      </c>
      <c r="C126" s="23"/>
      <c r="D126" s="23"/>
      <c r="E126" s="101"/>
      <c r="F126" s="101"/>
      <c r="G126" s="102"/>
      <c r="H126" s="34" t="s">
        <v>0</v>
      </c>
      <c r="I126" s="35"/>
      <c r="J126" s="34">
        <f t="shared" si="3"/>
        <v>0</v>
      </c>
      <c r="K126" s="35"/>
      <c r="L126" s="34"/>
      <c r="M126" s="35"/>
      <c r="N126" s="6"/>
      <c r="O126" s="6"/>
      <c r="P126" s="6"/>
    </row>
    <row r="127" spans="2:16" ht="12.75">
      <c r="B127" s="124"/>
      <c r="C127" s="125"/>
      <c r="D127" s="126"/>
      <c r="E127" s="100"/>
      <c r="F127" s="100"/>
      <c r="G127" s="102"/>
      <c r="H127" s="46" t="s">
        <v>1</v>
      </c>
      <c r="I127" s="47"/>
      <c r="J127" s="46">
        <f t="shared" si="3"/>
        <v>0</v>
      </c>
      <c r="K127" s="47"/>
      <c r="L127" s="46"/>
      <c r="M127" s="47"/>
      <c r="N127" s="2"/>
      <c r="O127" s="2"/>
      <c r="P127" s="2"/>
    </row>
    <row r="128" spans="2:16" ht="15" customHeight="1">
      <c r="B128" s="124"/>
      <c r="C128" s="125"/>
      <c r="D128" s="126"/>
      <c r="E128" s="100"/>
      <c r="F128" s="100"/>
      <c r="G128" s="102"/>
      <c r="H128" s="46" t="s">
        <v>2</v>
      </c>
      <c r="I128" s="47"/>
      <c r="J128" s="46">
        <f t="shared" si="3"/>
        <v>0</v>
      </c>
      <c r="K128" s="47"/>
      <c r="L128" s="46"/>
      <c r="M128" s="47"/>
      <c r="N128" s="2"/>
      <c r="O128" s="2"/>
      <c r="P128" s="2"/>
    </row>
    <row r="129" spans="2:16" ht="17.25" customHeight="1">
      <c r="B129" s="127"/>
      <c r="C129" s="128"/>
      <c r="D129" s="128"/>
      <c r="E129" s="104"/>
      <c r="F129" s="104"/>
      <c r="G129" s="105"/>
      <c r="H129" s="46" t="s">
        <v>3</v>
      </c>
      <c r="I129" s="47"/>
      <c r="J129" s="46">
        <f t="shared" si="3"/>
        <v>0</v>
      </c>
      <c r="K129" s="47"/>
      <c r="L129" s="46"/>
      <c r="M129" s="47"/>
      <c r="N129" s="2"/>
      <c r="O129" s="2"/>
      <c r="P129" s="2"/>
    </row>
    <row r="130" spans="2:16" ht="13.5" thickBot="1">
      <c r="B130" s="44"/>
      <c r="C130" s="158"/>
      <c r="D130" s="158"/>
      <c r="E130" s="159"/>
      <c r="F130" s="159"/>
      <c r="G130" s="160"/>
      <c r="H130" s="44" t="s">
        <v>4</v>
      </c>
      <c r="I130" s="45"/>
      <c r="J130" s="44">
        <v>0.5</v>
      </c>
      <c r="K130" s="45"/>
      <c r="L130" s="44">
        <f>L126+L127+L128+L129</f>
        <v>0</v>
      </c>
      <c r="M130" s="45"/>
      <c r="N130" s="10">
        <f>N126+N127+N128+N129</f>
        <v>0</v>
      </c>
      <c r="O130" s="10">
        <f>O126+O127+O128+O129</f>
        <v>0</v>
      </c>
      <c r="P130" s="10">
        <f>P126+P127+P128+P129</f>
        <v>0</v>
      </c>
    </row>
    <row r="131" spans="2:16" ht="20.25" customHeight="1" hidden="1">
      <c r="B131" s="22" t="s">
        <v>36</v>
      </c>
      <c r="C131" s="23"/>
      <c r="D131" s="23"/>
      <c r="E131" s="101"/>
      <c r="F131" s="101"/>
      <c r="G131" s="102"/>
      <c r="H131" s="34" t="s">
        <v>0</v>
      </c>
      <c r="I131" s="35"/>
      <c r="J131" s="46">
        <f>L131+N131+O131+P131</f>
        <v>0</v>
      </c>
      <c r="K131" s="47"/>
      <c r="L131" s="34"/>
      <c r="M131" s="35"/>
      <c r="N131" s="6"/>
      <c r="O131" s="6"/>
      <c r="P131" s="6"/>
    </row>
    <row r="132" spans="2:16" ht="12.75" hidden="1">
      <c r="B132" s="124"/>
      <c r="C132" s="125"/>
      <c r="D132" s="126"/>
      <c r="E132" s="100"/>
      <c r="F132" s="100"/>
      <c r="G132" s="102"/>
      <c r="H132" s="46" t="s">
        <v>1</v>
      </c>
      <c r="I132" s="47"/>
      <c r="J132" s="46">
        <f>L132+N132+O132+P132</f>
        <v>0</v>
      </c>
      <c r="K132" s="47"/>
      <c r="L132" s="46"/>
      <c r="M132" s="47"/>
      <c r="N132" s="2"/>
      <c r="O132" s="2"/>
      <c r="P132" s="2"/>
    </row>
    <row r="133" spans="2:16" ht="15" customHeight="1" hidden="1">
      <c r="B133" s="124"/>
      <c r="C133" s="125"/>
      <c r="D133" s="126"/>
      <c r="E133" s="100"/>
      <c r="F133" s="100"/>
      <c r="G133" s="102"/>
      <c r="H133" s="46" t="s">
        <v>2</v>
      </c>
      <c r="I133" s="47"/>
      <c r="J133" s="46">
        <f>L133+N133+O133+P133</f>
        <v>1</v>
      </c>
      <c r="K133" s="47"/>
      <c r="L133" s="46"/>
      <c r="M133" s="47"/>
      <c r="N133" s="2"/>
      <c r="O133" s="2">
        <v>1</v>
      </c>
      <c r="P133" s="2"/>
    </row>
    <row r="134" spans="2:16" ht="17.25" customHeight="1" hidden="1">
      <c r="B134" s="127"/>
      <c r="C134" s="128"/>
      <c r="D134" s="128"/>
      <c r="E134" s="104"/>
      <c r="F134" s="104"/>
      <c r="G134" s="105"/>
      <c r="H134" s="46" t="s">
        <v>3</v>
      </c>
      <c r="I134" s="47"/>
      <c r="J134" s="46">
        <f>L134+N134+O134+P134</f>
        <v>0</v>
      </c>
      <c r="K134" s="47"/>
      <c r="L134" s="46"/>
      <c r="M134" s="47"/>
      <c r="N134" s="2"/>
      <c r="O134" s="2"/>
      <c r="P134" s="2"/>
    </row>
    <row r="135" spans="2:16" ht="13.5" hidden="1" thickBot="1">
      <c r="B135" s="80"/>
      <c r="C135" s="81"/>
      <c r="D135" s="81"/>
      <c r="E135" s="82"/>
      <c r="F135" s="82"/>
      <c r="G135" s="83"/>
      <c r="H135" s="44" t="s">
        <v>4</v>
      </c>
      <c r="I135" s="45"/>
      <c r="J135" s="161">
        <f>L135+N135+O135+P135</f>
        <v>1</v>
      </c>
      <c r="K135" s="162"/>
      <c r="L135" s="44">
        <f>L131+L132+L133+L134</f>
        <v>0</v>
      </c>
      <c r="M135" s="45"/>
      <c r="N135" s="7">
        <f>N131+N132+N133+N134</f>
        <v>0</v>
      </c>
      <c r="O135" s="7">
        <f>O131+O132+O133+O134</f>
        <v>1</v>
      </c>
      <c r="P135" s="7">
        <f>P131+P132+P133+P134</f>
        <v>0</v>
      </c>
    </row>
    <row r="136" spans="2:16" ht="18" customHeight="1" thickBot="1">
      <c r="B136" s="90" t="s">
        <v>13</v>
      </c>
      <c r="C136" s="142"/>
      <c r="D136" s="142"/>
      <c r="E136" s="142"/>
      <c r="F136" s="142"/>
      <c r="G136" s="91"/>
      <c r="H136" s="90" t="s">
        <v>4</v>
      </c>
      <c r="I136" s="142"/>
      <c r="J136" s="168">
        <f>J97+J103+J108+J120+J125+J130</f>
        <v>48.406</v>
      </c>
      <c r="K136" s="169"/>
      <c r="L136" s="168">
        <f>L97+L103+L108+L120+L125+L130</f>
        <v>9.47</v>
      </c>
      <c r="M136" s="169"/>
      <c r="N136" s="11">
        <f>N97+N103+N108+N120+N125+N130+N135</f>
        <v>13.96</v>
      </c>
      <c r="O136" s="11">
        <f>O97+O103+O108+O120+O125</f>
        <v>13.866</v>
      </c>
      <c r="P136" s="11">
        <f>P97+P103+P108+P120+P125+P130+P135</f>
        <v>10.610000000000001</v>
      </c>
    </row>
    <row r="137" spans="2:16" ht="18" customHeight="1" thickBot="1">
      <c r="B137" s="163" t="s">
        <v>26</v>
      </c>
      <c r="C137" s="164"/>
      <c r="D137" s="164"/>
      <c r="E137" s="164"/>
      <c r="F137" s="164"/>
      <c r="G137" s="165"/>
      <c r="H137" s="163" t="s">
        <v>4</v>
      </c>
      <c r="I137" s="165"/>
      <c r="J137" s="166">
        <v>94.941</v>
      </c>
      <c r="K137" s="167"/>
      <c r="L137" s="166">
        <f>L39+L62+L85+L136</f>
        <v>11.71</v>
      </c>
      <c r="M137" s="167"/>
      <c r="N137" s="15">
        <f>N39+N62+N85+N136</f>
        <v>19.425</v>
      </c>
      <c r="O137" s="15">
        <f>O39+O62+O85+O136</f>
        <v>15.479099999999999</v>
      </c>
      <c r="P137" s="15">
        <f>P39+P62+P85+P136</f>
        <v>12.106000000000002</v>
      </c>
    </row>
    <row r="138" spans="2:16" ht="20.25" customHeight="1">
      <c r="B138" s="170" t="s">
        <v>27</v>
      </c>
      <c r="C138" s="171"/>
      <c r="D138" s="171"/>
      <c r="E138" s="171"/>
      <c r="F138" s="171"/>
      <c r="G138" s="171"/>
      <c r="H138" s="171"/>
      <c r="I138" s="171"/>
      <c r="J138" s="179">
        <f>L138+N138+O138+P138</f>
        <v>0.7730999999999999</v>
      </c>
      <c r="K138" s="179"/>
      <c r="L138" s="180">
        <f>L14+L19+L29+L46+L52+L57+L68+L74+L80+L93+L99+L104+L116+L121+L126+L131</f>
        <v>0.49</v>
      </c>
      <c r="M138" s="180"/>
      <c r="N138" s="16">
        <f>N14+N19+N29+N46+N52+N57+N68+N74+N80+N93+N99+N104+N116+N121+N126+N131</f>
        <v>0.065</v>
      </c>
      <c r="O138" s="16">
        <f>O93+O99+O104+O116+O121+O126+O14+O19+O29+O46+O52+O57+O68+O74</f>
        <v>0.21810000000000002</v>
      </c>
      <c r="P138" s="17">
        <f>P14+P19+P29+P46+P52+P57+P68+P74+P80+P93+P99+P104+P116+P121+P126+P131</f>
        <v>0</v>
      </c>
    </row>
    <row r="139" spans="2:16" ht="12.75">
      <c r="B139" s="172" t="s">
        <v>28</v>
      </c>
      <c r="C139" s="88"/>
      <c r="D139" s="88"/>
      <c r="E139" s="88"/>
      <c r="F139" s="88"/>
      <c r="G139" s="88"/>
      <c r="H139" s="88"/>
      <c r="I139" s="88"/>
      <c r="J139" s="175">
        <f>L139+N139+O139+P139</f>
        <v>0.7</v>
      </c>
      <c r="K139" s="175"/>
      <c r="L139" s="176">
        <f>L15+L20+L30+L47+L53+L58+L69+L75+L81+L94+L100+L105+L117+L122+L127+L132</f>
        <v>0.35</v>
      </c>
      <c r="M139" s="176"/>
      <c r="N139" s="13">
        <f>N15+N20+N30+N47+N53+N58+N69+N75+N94+N100+N105+N117+N122+N127</f>
        <v>0</v>
      </c>
      <c r="O139" s="13">
        <f>O15+O20+O30+O47+O53+O58+O69+O75+O94+O100+O105+O117+O122+O127</f>
        <v>0.35</v>
      </c>
      <c r="P139" s="18">
        <f>P15+P20+P47+P53+P58+P69+P75+P81+P94+P100+P105+P117+P122+P127+P132</f>
        <v>0</v>
      </c>
    </row>
    <row r="140" spans="2:16" ht="15" customHeight="1">
      <c r="B140" s="172" t="s">
        <v>29</v>
      </c>
      <c r="C140" s="88"/>
      <c r="D140" s="88"/>
      <c r="E140" s="88"/>
      <c r="F140" s="88"/>
      <c r="G140" s="88"/>
      <c r="H140" s="88"/>
      <c r="I140" s="88"/>
      <c r="J140" s="175">
        <f>L140+N140+O140+P140</f>
        <v>52.562</v>
      </c>
      <c r="K140" s="175"/>
      <c r="L140" s="176">
        <f>L16+L21+L31+L48+L54+L59+L70+L76+L82+L95+L101+L106+L118+L123+L128+L133</f>
        <v>9.61</v>
      </c>
      <c r="M140" s="176"/>
      <c r="N140" s="13">
        <f>N16+N21+N26+N31+N36+N48+N54+N59+N70+N76+N95+N101+N106+N118+N123+N128</f>
        <v>18.099999999999998</v>
      </c>
      <c r="O140" s="13">
        <f>O16+O21+O31+O48+O54+O59+O70+O76+O95+O101+O106+O118+O123+O128</f>
        <v>14.006</v>
      </c>
      <c r="P140" s="18">
        <v>10.846</v>
      </c>
    </row>
    <row r="141" spans="2:16" ht="17.25" customHeight="1" thickBot="1">
      <c r="B141" s="173" t="s">
        <v>30</v>
      </c>
      <c r="C141" s="174"/>
      <c r="D141" s="174"/>
      <c r="E141" s="174"/>
      <c r="F141" s="174"/>
      <c r="G141" s="174"/>
      <c r="H141" s="174"/>
      <c r="I141" s="174"/>
      <c r="J141" s="177">
        <f>L141+N141+O141+P141</f>
        <v>4.685</v>
      </c>
      <c r="K141" s="177"/>
      <c r="L141" s="178">
        <f>L17+L22+L32+L49+L55+L60+L71+L77+L83+L96+L102+L107+L119+L124+L129+L134</f>
        <v>1.26</v>
      </c>
      <c r="M141" s="178"/>
      <c r="N141" s="7">
        <f>N17+N22+N32+N49+N55+N60+N71+N77+N83+N96+N102+N107+N119+N124+N129+N134</f>
        <v>1.26</v>
      </c>
      <c r="O141" s="7">
        <f>O17+O22+O32+O49+O55+O60+O71+O77+O83+O96+O102+O107+O119+O124+O129+O134</f>
        <v>0.905</v>
      </c>
      <c r="P141" s="19">
        <f>P17+P22+P32+P49+P55+P60+P71+P77+P83+P96+P102+P107+P119+P124+P129+P134</f>
        <v>1.26</v>
      </c>
    </row>
    <row r="145" spans="2:16" ht="18.75">
      <c r="B145" s="20" t="s">
        <v>43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/>
      <c r="O145" s="21"/>
      <c r="P145" s="21"/>
    </row>
    <row r="146" spans="2:16" ht="18.75">
      <c r="B146" s="20" t="s">
        <v>44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/>
      <c r="O146" s="20" t="s">
        <v>46</v>
      </c>
      <c r="P146" s="20"/>
    </row>
    <row r="149" spans="2:16" ht="12.75">
      <c r="B149" s="64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</sheetData>
  <sheetProtection/>
  <mergeCells count="449">
    <mergeCell ref="H37:I37"/>
    <mergeCell ref="J37:K37"/>
    <mergeCell ref="L37:M37"/>
    <mergeCell ref="B38:G38"/>
    <mergeCell ref="H38:I38"/>
    <mergeCell ref="J38:K38"/>
    <mergeCell ref="L38:M38"/>
    <mergeCell ref="B34:G37"/>
    <mergeCell ref="H34:I34"/>
    <mergeCell ref="J34:K34"/>
    <mergeCell ref="L34:M34"/>
    <mergeCell ref="H35:I35"/>
    <mergeCell ref="J35:K35"/>
    <mergeCell ref="L35:M35"/>
    <mergeCell ref="H36:I36"/>
    <mergeCell ref="J36:K36"/>
    <mergeCell ref="L36:M36"/>
    <mergeCell ref="J141:K141"/>
    <mergeCell ref="L141:M141"/>
    <mergeCell ref="H138:I138"/>
    <mergeCell ref="J138:K138"/>
    <mergeCell ref="L138:M138"/>
    <mergeCell ref="H139:I139"/>
    <mergeCell ref="B138:G138"/>
    <mergeCell ref="B139:G139"/>
    <mergeCell ref="B140:G140"/>
    <mergeCell ref="B141:G141"/>
    <mergeCell ref="J139:K139"/>
    <mergeCell ref="L139:M139"/>
    <mergeCell ref="H140:I140"/>
    <mergeCell ref="J140:K140"/>
    <mergeCell ref="L140:M140"/>
    <mergeCell ref="H141:I141"/>
    <mergeCell ref="B137:G137"/>
    <mergeCell ref="H137:I137"/>
    <mergeCell ref="J137:K137"/>
    <mergeCell ref="L137:M137"/>
    <mergeCell ref="B136:G136"/>
    <mergeCell ref="H136:I136"/>
    <mergeCell ref="J136:K136"/>
    <mergeCell ref="L136:M136"/>
    <mergeCell ref="L135:M135"/>
    <mergeCell ref="B120:G120"/>
    <mergeCell ref="B125:G125"/>
    <mergeCell ref="B130:G130"/>
    <mergeCell ref="B135:G135"/>
    <mergeCell ref="H135:I135"/>
    <mergeCell ref="J135:K135"/>
    <mergeCell ref="L133:M133"/>
    <mergeCell ref="H134:I134"/>
    <mergeCell ref="J134:K134"/>
    <mergeCell ref="J128:K128"/>
    <mergeCell ref="L134:M134"/>
    <mergeCell ref="L130:M130"/>
    <mergeCell ref="B131:G134"/>
    <mergeCell ref="H131:I131"/>
    <mergeCell ref="J131:K131"/>
    <mergeCell ref="L131:M131"/>
    <mergeCell ref="H132:I132"/>
    <mergeCell ref="J132:K132"/>
    <mergeCell ref="L132:M132"/>
    <mergeCell ref="J129:K129"/>
    <mergeCell ref="L129:M129"/>
    <mergeCell ref="J133:K133"/>
    <mergeCell ref="H130:I130"/>
    <mergeCell ref="J130:K130"/>
    <mergeCell ref="H133:I133"/>
    <mergeCell ref="B126:G129"/>
    <mergeCell ref="H126:I126"/>
    <mergeCell ref="J126:K126"/>
    <mergeCell ref="L126:M126"/>
    <mergeCell ref="H127:I127"/>
    <mergeCell ref="J127:K127"/>
    <mergeCell ref="L127:M127"/>
    <mergeCell ref="H128:I128"/>
    <mergeCell ref="L128:M128"/>
    <mergeCell ref="H129:I129"/>
    <mergeCell ref="L108:M108"/>
    <mergeCell ref="B115:G115"/>
    <mergeCell ref="J115:K115"/>
    <mergeCell ref="L115:M115"/>
    <mergeCell ref="B114:D114"/>
    <mergeCell ref="E114:G114"/>
    <mergeCell ref="H114:I114"/>
    <mergeCell ref="H115:I115"/>
    <mergeCell ref="L114:M114"/>
    <mergeCell ref="L106:M106"/>
    <mergeCell ref="H107:I107"/>
    <mergeCell ref="J107:K107"/>
    <mergeCell ref="L107:M107"/>
    <mergeCell ref="L104:M104"/>
    <mergeCell ref="H105:I105"/>
    <mergeCell ref="J105:K105"/>
    <mergeCell ref="L105:M105"/>
    <mergeCell ref="H104:I104"/>
    <mergeCell ref="B89:D89"/>
    <mergeCell ref="E89:G89"/>
    <mergeCell ref="H89:I89"/>
    <mergeCell ref="B91:G92"/>
    <mergeCell ref="H91:I92"/>
    <mergeCell ref="J106:K106"/>
    <mergeCell ref="B93:G96"/>
    <mergeCell ref="B99:G102"/>
    <mergeCell ref="H95:I95"/>
    <mergeCell ref="J95:K95"/>
    <mergeCell ref="L91:P91"/>
    <mergeCell ref="L92:M92"/>
    <mergeCell ref="J89:K89"/>
    <mergeCell ref="L85:M85"/>
    <mergeCell ref="B86:P86"/>
    <mergeCell ref="B88:D88"/>
    <mergeCell ref="E88:G88"/>
    <mergeCell ref="H88:I88"/>
    <mergeCell ref="J88:K88"/>
    <mergeCell ref="B90:G90"/>
    <mergeCell ref="L88:M88"/>
    <mergeCell ref="L89:M89"/>
    <mergeCell ref="B78:D78"/>
    <mergeCell ref="E78:G78"/>
    <mergeCell ref="B74:G77"/>
    <mergeCell ref="H77:I77"/>
    <mergeCell ref="B79:G79"/>
    <mergeCell ref="B85:G85"/>
    <mergeCell ref="H85:I85"/>
    <mergeCell ref="H83:I83"/>
    <mergeCell ref="B62:G62"/>
    <mergeCell ref="H62:I62"/>
    <mergeCell ref="J62:K62"/>
    <mergeCell ref="B73:G73"/>
    <mergeCell ref="J65:K65"/>
    <mergeCell ref="J82:K82"/>
    <mergeCell ref="J76:K76"/>
    <mergeCell ref="J77:K77"/>
    <mergeCell ref="B39:G39"/>
    <mergeCell ref="E43:G43"/>
    <mergeCell ref="J57:K57"/>
    <mergeCell ref="H39:I39"/>
    <mergeCell ref="J53:K53"/>
    <mergeCell ref="J54:K54"/>
    <mergeCell ref="J55:K55"/>
    <mergeCell ref="J56:K56"/>
    <mergeCell ref="J49:K49"/>
    <mergeCell ref="J50:K50"/>
    <mergeCell ref="B61:G61"/>
    <mergeCell ref="H61:I61"/>
    <mergeCell ref="J61:K61"/>
    <mergeCell ref="L61:M61"/>
    <mergeCell ref="J20:K20"/>
    <mergeCell ref="J32:K32"/>
    <mergeCell ref="L32:M32"/>
    <mergeCell ref="J39:K39"/>
    <mergeCell ref="L39:M39"/>
    <mergeCell ref="L23:M23"/>
    <mergeCell ref="L20:M20"/>
    <mergeCell ref="L24:M24"/>
    <mergeCell ref="B23:G23"/>
    <mergeCell ref="H21:I21"/>
    <mergeCell ref="J21:K21"/>
    <mergeCell ref="H23:I23"/>
    <mergeCell ref="J23:K23"/>
    <mergeCell ref="J22:K22"/>
    <mergeCell ref="H22:I22"/>
    <mergeCell ref="L21:M21"/>
    <mergeCell ref="L15:M15"/>
    <mergeCell ref="L16:M16"/>
    <mergeCell ref="L17:M17"/>
    <mergeCell ref="L18:M18"/>
    <mergeCell ref="J16:K16"/>
    <mergeCell ref="H17:I17"/>
    <mergeCell ref="H18:I18"/>
    <mergeCell ref="H16:I16"/>
    <mergeCell ref="L22:M22"/>
    <mergeCell ref="B121:G124"/>
    <mergeCell ref="B11:G12"/>
    <mergeCell ref="B50:G50"/>
    <mergeCell ref="B56:G56"/>
    <mergeCell ref="J114:K114"/>
    <mergeCell ref="H113:I113"/>
    <mergeCell ref="J113:K113"/>
    <mergeCell ref="H97:I97"/>
    <mergeCell ref="B18:G18"/>
    <mergeCell ref="B116:G119"/>
    <mergeCell ref="L11:P11"/>
    <mergeCell ref="B19:G22"/>
    <mergeCell ref="H19:I19"/>
    <mergeCell ref="J19:K19"/>
    <mergeCell ref="L19:M19"/>
    <mergeCell ref="H20:I20"/>
    <mergeCell ref="J17:K17"/>
    <mergeCell ref="J18:K18"/>
    <mergeCell ref="H15:I15"/>
    <mergeCell ref="B110:G113"/>
    <mergeCell ref="B97:G97"/>
    <mergeCell ref="B98:G98"/>
    <mergeCell ref="B104:G107"/>
    <mergeCell ref="B108:D108"/>
    <mergeCell ref="E108:G108"/>
    <mergeCell ref="L112:M112"/>
    <mergeCell ref="L113:M113"/>
    <mergeCell ref="H112:I112"/>
    <mergeCell ref="J112:K112"/>
    <mergeCell ref="L110:M110"/>
    <mergeCell ref="H111:I111"/>
    <mergeCell ref="J111:K111"/>
    <mergeCell ref="L111:M111"/>
    <mergeCell ref="H110:I110"/>
    <mergeCell ref="J110:K110"/>
    <mergeCell ref="L103:M103"/>
    <mergeCell ref="B109:D109"/>
    <mergeCell ref="E109:G109"/>
    <mergeCell ref="H109:I109"/>
    <mergeCell ref="J109:K109"/>
    <mergeCell ref="L109:M109"/>
    <mergeCell ref="B103:D103"/>
    <mergeCell ref="E103:G103"/>
    <mergeCell ref="H103:I103"/>
    <mergeCell ref="J103:K103"/>
    <mergeCell ref="L101:M101"/>
    <mergeCell ref="H102:I102"/>
    <mergeCell ref="J102:K102"/>
    <mergeCell ref="L102:M102"/>
    <mergeCell ref="H101:I101"/>
    <mergeCell ref="J101:K101"/>
    <mergeCell ref="L99:M99"/>
    <mergeCell ref="H100:I100"/>
    <mergeCell ref="J100:K100"/>
    <mergeCell ref="L100:M100"/>
    <mergeCell ref="H99:I99"/>
    <mergeCell ref="J99:K99"/>
    <mergeCell ref="J97:K97"/>
    <mergeCell ref="H98:I98"/>
    <mergeCell ref="J98:K98"/>
    <mergeCell ref="H116:I116"/>
    <mergeCell ref="J116:K116"/>
    <mergeCell ref="J104:K104"/>
    <mergeCell ref="H106:I106"/>
    <mergeCell ref="H108:I108"/>
    <mergeCell ref="J108:K108"/>
    <mergeCell ref="L95:M95"/>
    <mergeCell ref="L117:M117"/>
    <mergeCell ref="H96:I96"/>
    <mergeCell ref="J96:K96"/>
    <mergeCell ref="L96:M96"/>
    <mergeCell ref="L116:M116"/>
    <mergeCell ref="L97:M97"/>
    <mergeCell ref="L98:M98"/>
    <mergeCell ref="H117:I117"/>
    <mergeCell ref="J117:K117"/>
    <mergeCell ref="H94:I94"/>
    <mergeCell ref="J94:K94"/>
    <mergeCell ref="L94:M94"/>
    <mergeCell ref="H90:I90"/>
    <mergeCell ref="J90:K90"/>
    <mergeCell ref="L90:M90"/>
    <mergeCell ref="H93:I93"/>
    <mergeCell ref="J93:K93"/>
    <mergeCell ref="L93:M93"/>
    <mergeCell ref="J91:K92"/>
    <mergeCell ref="J83:K83"/>
    <mergeCell ref="J85:K85"/>
    <mergeCell ref="L83:M83"/>
    <mergeCell ref="B84:D84"/>
    <mergeCell ref="E84:G84"/>
    <mergeCell ref="H84:I84"/>
    <mergeCell ref="J84:K84"/>
    <mergeCell ref="L84:M84"/>
    <mergeCell ref="B80:G83"/>
    <mergeCell ref="L81:M81"/>
    <mergeCell ref="L82:M82"/>
    <mergeCell ref="H79:I79"/>
    <mergeCell ref="J79:K79"/>
    <mergeCell ref="L79:M79"/>
    <mergeCell ref="H80:I80"/>
    <mergeCell ref="J80:K80"/>
    <mergeCell ref="L80:M80"/>
    <mergeCell ref="H81:I81"/>
    <mergeCell ref="J81:K81"/>
    <mergeCell ref="H82:I82"/>
    <mergeCell ref="B14:G17"/>
    <mergeCell ref="B46:G49"/>
    <mergeCell ref="B57:G60"/>
    <mergeCell ref="B52:G55"/>
    <mergeCell ref="B41:P41"/>
    <mergeCell ref="B44:G45"/>
    <mergeCell ref="H58:I58"/>
    <mergeCell ref="J58:K58"/>
    <mergeCell ref="H57:I57"/>
    <mergeCell ref="J15:K15"/>
    <mergeCell ref="L77:M77"/>
    <mergeCell ref="L78:M78"/>
    <mergeCell ref="L71:M71"/>
    <mergeCell ref="L72:M72"/>
    <mergeCell ref="L73:M73"/>
    <mergeCell ref="L74:M74"/>
    <mergeCell ref="L75:M75"/>
    <mergeCell ref="L70:M70"/>
    <mergeCell ref="L66:P66"/>
    <mergeCell ref="L67:M67"/>
    <mergeCell ref="L60:M60"/>
    <mergeCell ref="L62:M62"/>
    <mergeCell ref="B63:P63"/>
    <mergeCell ref="B64:D64"/>
    <mergeCell ref="E64:G64"/>
    <mergeCell ref="H64:I64"/>
    <mergeCell ref="J64:K64"/>
    <mergeCell ref="L57:M57"/>
    <mergeCell ref="L65:M65"/>
    <mergeCell ref="L68:M68"/>
    <mergeCell ref="L69:M69"/>
    <mergeCell ref="L64:M64"/>
    <mergeCell ref="L53:M53"/>
    <mergeCell ref="L54:M54"/>
    <mergeCell ref="L55:M55"/>
    <mergeCell ref="L56:M56"/>
    <mergeCell ref="L49:M49"/>
    <mergeCell ref="L50:M50"/>
    <mergeCell ref="L51:M51"/>
    <mergeCell ref="L52:M52"/>
    <mergeCell ref="L43:M43"/>
    <mergeCell ref="L46:M46"/>
    <mergeCell ref="L47:M47"/>
    <mergeCell ref="L48:M48"/>
    <mergeCell ref="L44:P44"/>
    <mergeCell ref="L45:M45"/>
    <mergeCell ref="H48:I48"/>
    <mergeCell ref="H44:I45"/>
    <mergeCell ref="J51:K51"/>
    <mergeCell ref="J52:K52"/>
    <mergeCell ref="J43:K43"/>
    <mergeCell ref="J46:K46"/>
    <mergeCell ref="J47:K47"/>
    <mergeCell ref="J48:K48"/>
    <mergeCell ref="J44:K45"/>
    <mergeCell ref="L118:M118"/>
    <mergeCell ref="B66:G67"/>
    <mergeCell ref="B68:G71"/>
    <mergeCell ref="B72:G72"/>
    <mergeCell ref="H68:I68"/>
    <mergeCell ref="H69:I69"/>
    <mergeCell ref="H70:I70"/>
    <mergeCell ref="H66:I67"/>
    <mergeCell ref="J78:K78"/>
    <mergeCell ref="L76:M76"/>
    <mergeCell ref="H32:I32"/>
    <mergeCell ref="H55:I55"/>
    <mergeCell ref="H56:I56"/>
    <mergeCell ref="H49:I49"/>
    <mergeCell ref="H50:I50"/>
    <mergeCell ref="H53:I53"/>
    <mergeCell ref="H54:I54"/>
    <mergeCell ref="H43:I43"/>
    <mergeCell ref="H46:I46"/>
    <mergeCell ref="H47:I47"/>
    <mergeCell ref="L121:M121"/>
    <mergeCell ref="E51:G51"/>
    <mergeCell ref="L119:M119"/>
    <mergeCell ref="H120:I120"/>
    <mergeCell ref="J120:K120"/>
    <mergeCell ref="J59:K59"/>
    <mergeCell ref="L59:M59"/>
    <mergeCell ref="H60:I60"/>
    <mergeCell ref="H71:I71"/>
    <mergeCell ref="H72:I72"/>
    <mergeCell ref="L120:M120"/>
    <mergeCell ref="H119:I119"/>
    <mergeCell ref="H78:I78"/>
    <mergeCell ref="L58:M58"/>
    <mergeCell ref="H59:I59"/>
    <mergeCell ref="J70:K70"/>
    <mergeCell ref="J66:K67"/>
    <mergeCell ref="J71:K71"/>
    <mergeCell ref="J72:K72"/>
    <mergeCell ref="J73:K73"/>
    <mergeCell ref="J121:K121"/>
    <mergeCell ref="H75:I75"/>
    <mergeCell ref="H76:I76"/>
    <mergeCell ref="J68:K68"/>
    <mergeCell ref="J69:K69"/>
    <mergeCell ref="J119:K119"/>
    <mergeCell ref="H118:I118"/>
    <mergeCell ref="J118:K118"/>
    <mergeCell ref="H73:I73"/>
    <mergeCell ref="H74:I74"/>
    <mergeCell ref="B43:D43"/>
    <mergeCell ref="H125:I125"/>
    <mergeCell ref="B51:D51"/>
    <mergeCell ref="H124:I124"/>
    <mergeCell ref="B65:D65"/>
    <mergeCell ref="H121:I121"/>
    <mergeCell ref="E65:G65"/>
    <mergeCell ref="H65:I65"/>
    <mergeCell ref="H51:I51"/>
    <mergeCell ref="H52:I52"/>
    <mergeCell ref="J13:K13"/>
    <mergeCell ref="L13:M13"/>
    <mergeCell ref="J125:K125"/>
    <mergeCell ref="L125:M125"/>
    <mergeCell ref="J60:K60"/>
    <mergeCell ref="J124:K124"/>
    <mergeCell ref="L124:M124"/>
    <mergeCell ref="J74:K74"/>
    <mergeCell ref="J75:K75"/>
    <mergeCell ref="J123:K123"/>
    <mergeCell ref="B29:G32"/>
    <mergeCell ref="H29:I29"/>
    <mergeCell ref="J29:K29"/>
    <mergeCell ref="L29:M29"/>
    <mergeCell ref="H30:I30"/>
    <mergeCell ref="J30:K30"/>
    <mergeCell ref="L30:M30"/>
    <mergeCell ref="H31:I31"/>
    <mergeCell ref="J31:K31"/>
    <mergeCell ref="L31:M31"/>
    <mergeCell ref="B149:P149"/>
    <mergeCell ref="B33:G33"/>
    <mergeCell ref="H33:I33"/>
    <mergeCell ref="J33:K33"/>
    <mergeCell ref="L33:M33"/>
    <mergeCell ref="H123:I123"/>
    <mergeCell ref="L123:M123"/>
    <mergeCell ref="H122:I122"/>
    <mergeCell ref="J122:K122"/>
    <mergeCell ref="L122:M122"/>
    <mergeCell ref="B7:P8"/>
    <mergeCell ref="H14:I14"/>
    <mergeCell ref="J14:K14"/>
    <mergeCell ref="L12:M12"/>
    <mergeCell ref="L14:M14"/>
    <mergeCell ref="B10:P10"/>
    <mergeCell ref="B13:G13"/>
    <mergeCell ref="J11:K12"/>
    <mergeCell ref="H11:I12"/>
    <mergeCell ref="H13:I13"/>
    <mergeCell ref="L28:M28"/>
    <mergeCell ref="H25:I25"/>
    <mergeCell ref="J25:K25"/>
    <mergeCell ref="L25:M25"/>
    <mergeCell ref="H27:I27"/>
    <mergeCell ref="J27:K27"/>
    <mergeCell ref="L27:M27"/>
    <mergeCell ref="H26:I26"/>
    <mergeCell ref="J26:K26"/>
    <mergeCell ref="L26:M26"/>
    <mergeCell ref="B24:G27"/>
    <mergeCell ref="H24:I24"/>
    <mergeCell ref="J24:K24"/>
    <mergeCell ref="B28:G28"/>
    <mergeCell ref="H28:I28"/>
    <mergeCell ref="J28:K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User</cp:lastModifiedBy>
  <cp:lastPrinted>2014-03-27T10:29:57Z</cp:lastPrinted>
  <dcterms:created xsi:type="dcterms:W3CDTF">2012-02-24T08:37:29Z</dcterms:created>
  <dcterms:modified xsi:type="dcterms:W3CDTF">2014-03-27T10:29:59Z</dcterms:modified>
  <cp:category/>
  <cp:version/>
  <cp:contentType/>
  <cp:contentStatus/>
</cp:coreProperties>
</file>