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Свод по индикаторам" sheetId="4" r:id="rId1"/>
    <sheet name="Список" sheetId="5" r:id="rId2"/>
    <sheet name="Свод по индикаторам (2)" sheetId="7" r:id="rId3"/>
  </sheets>
  <definedNames>
    <definedName name="OLE_LINK1" localSheetId="0">'Свод по индикаторам'!$D$4</definedName>
    <definedName name="OLE_LINK1" localSheetId="2">'Свод по индикаторам (2)'!#REF!</definedName>
  </definedNames>
  <calcPr calcId="124519"/>
</workbook>
</file>

<file path=xl/calcChain.xml><?xml version="1.0" encoding="utf-8"?>
<calcChain xmlns="http://schemas.openxmlformats.org/spreadsheetml/2006/main">
  <c r="B12" i="5"/>
  <c r="B15" l="1"/>
  <c r="E28" i="4" l="1"/>
  <c r="E27"/>
  <c r="E23"/>
  <c r="E22"/>
  <c r="E21"/>
  <c r="E19"/>
  <c r="E17"/>
  <c r="E15"/>
  <c r="E14"/>
  <c r="E13"/>
  <c r="E12"/>
  <c r="E11"/>
  <c r="B5" i="5" l="1"/>
  <c r="B13" l="1"/>
  <c r="B10" l="1"/>
  <c r="B7"/>
  <c r="B16"/>
  <c r="B8" l="1"/>
  <c r="B11"/>
  <c r="B6"/>
  <c r="B9"/>
  <c r="B17"/>
</calcChain>
</file>

<file path=xl/sharedStrings.xml><?xml version="1.0" encoding="utf-8"?>
<sst xmlns="http://schemas.openxmlformats.org/spreadsheetml/2006/main" count="1159" uniqueCount="395">
  <si>
    <t>№ п\п</t>
  </si>
  <si>
    <t xml:space="preserve">Единица  
измерения
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</si>
  <si>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</si>
  <si>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</si>
  <si>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отчетный год 2015</t>
  </si>
  <si>
    <t>план</t>
  </si>
  <si>
    <t>фактическое значение на конец года</t>
  </si>
  <si>
    <t>2.1.</t>
  </si>
  <si>
    <t>Доля проектов муниципальных нормативных правовых актов города вынесенных на общественное обсуждение в информационно-телекоммуникационной сети "Интернет"</t>
  </si>
  <si>
    <t>%</t>
  </si>
  <si>
    <t>2.2.</t>
  </si>
  <si>
    <t>Удовлетворенность населения деятельностью администрации города Пятигорска</t>
  </si>
  <si>
    <t>42.3</t>
  </si>
  <si>
    <t>2.3.</t>
  </si>
  <si>
    <t>Количество муниципальных нормативных правовых актов города–курорта Пятигорска, официально опубликованных в СМИ;</t>
  </si>
  <si>
    <t>единица</t>
  </si>
  <si>
    <t>Изменения произошли в связи с уменьшением объема утвержденных нормативных правовых актов в администрации города Пятигорска</t>
  </si>
  <si>
    <t>2.4.</t>
  </si>
  <si>
    <t>Объем архивного фонда</t>
  </si>
  <si>
    <t>2.5.</t>
  </si>
  <si>
    <t>Показатель обеспеченности аппаратно-программного комплекса, бесперебойной работы сети в администрации города Пятигорска, в том числе с доступом к сети «Интернет»</t>
  </si>
  <si>
    <t>3.1.</t>
  </si>
  <si>
    <t>Увеличение числа заявителей на предоставление государственных и муниципальных услуг на базе МФЦ</t>
  </si>
  <si>
    <t>3.2.</t>
  </si>
  <si>
    <t>Доля муниципальных услуг предоставляемых в МФЦ от общего количества муниципальных услуг предоставляемых органами местного самоуправления</t>
  </si>
  <si>
    <t>Муниципальная программа города-курорта Пятигорска "Сохранение и развитие культуры"</t>
  </si>
  <si>
    <t>Подпрограмма 1 "Реализация мероприятий по сохранению и восстановлению пямятников культурно-исторического наследия" муниципальной программы города-курорта Пятигорска "Сохранение и развитие культуры"</t>
  </si>
  <si>
    <t>Увеличение доли недвижимых памятников истории, находящихся в удовлетворительном состоянии</t>
  </si>
  <si>
    <t>Подпрограмма 2 "Реализация мероприятий по сохранению и развитию культуры" муниципальной программы города-курорта Пятигорска "Сохранение и развитие культуры"</t>
  </si>
  <si>
    <t>Увеличение количества подписных изданий</t>
  </si>
  <si>
    <t>Контракт, заключенный на поставку периодических изданий с ООО "Группа компаний ФЭСТ" на 1 полугодие 2015 года не выполнен по вине поставщика. На основании заявления в ОВД СЧ по РОПД СУ Управления МВД России по г. Ставрополю МБУК ЦБС заведено уголовное дело № 137150200113, в ходе расмотрения которого МБУК ЦБС признано потерпевшей стороной.</t>
  </si>
  <si>
    <t>Обновление книжного фонда к общему фонду библиотек</t>
  </si>
  <si>
    <t>Уменьшение объема финансирования на приобретение книжной продукции</t>
  </si>
  <si>
    <t>Количество пользователей библиотек</t>
  </si>
  <si>
    <t>тыс. чел.</t>
  </si>
  <si>
    <t>Сохранение и увеличение количества самодеятельных творческих коллективов</t>
  </si>
  <si>
    <t>коллективы</t>
  </si>
  <si>
    <t>Уровень фактической обеспеченности учреждениями культуры от нормативной потребности клубами и учреждениями клубного типа</t>
  </si>
  <si>
    <t>Рост числа культурных мероприятий</t>
  </si>
  <si>
    <t>ед.</t>
  </si>
  <si>
    <t>Доля учреждений культуры, имеющий доступ в Интернет</t>
  </si>
  <si>
    <t>Число виртуальных пользователей, обращающихся к электронным базам данных и электронному библиотечному каталогу</t>
  </si>
  <si>
    <t>отсутствие оборудования для перевода на автоматизированный режим обслуживания</t>
  </si>
  <si>
    <t xml:space="preserve">Муниципальная программа города-курорта Пятигорска «Повышение открытости и эффективности деятельности администрации города Пятигорска»              </t>
  </si>
  <si>
    <t>Подпрограмма 1 «Повышение открытости и эффективности деятельности отраслевых  (функциональных) органов (структурных подразделений) администрации города Пятигорска и противодействие коррупции»</t>
  </si>
  <si>
    <t>Подпрограмма 2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Пятигорске»</t>
  </si>
  <si>
    <t>Муниципальная программа города-курорта Пятигорска "Социальная поддержка граждан"</t>
  </si>
  <si>
    <t>II. Подпрограмма «Социальное обеспечение граждан города-курорта Пятигорска»</t>
  </si>
  <si>
    <t>Доля граждан из числа жителей города-курорта Пятигорска, которым предоставлены меры социального обеспечения в общей численности граждан, обратившихся и имеющих право на их получение</t>
  </si>
  <si>
    <t>проценты</t>
  </si>
  <si>
    <t>Доля умерших, на погребение которых произведено возмещение стоимости услуг, предоставляемых согласно гарантированному перечню, превышающей размер социального пособия на погребение</t>
  </si>
  <si>
    <t>III. Подпрограмма «Оказание адресной помощи отдельным категориям граждан по ремонту жилых помещений, расположенных на территории муниципального образования города-курорта Пятигорска» (подпрограмма 2)</t>
  </si>
  <si>
    <t>Доля граждан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Ленинграда»; вдов (вдовцов) погибших (умерших) участников и инвалидов Великой Отечественной войны; родителей погибших участников боевых действий, которым оказана адресная помощь по ремонту жилых помещений</t>
  </si>
  <si>
    <t>Доля граждан из числа ветеранов (инвалидов) боевых действий, которым оказана адресная помощь по ремонту жилых помещений</t>
  </si>
  <si>
    <t>IV. Подпрограмма «Реабилитация инвалидов, ветеранов и иных категорий граждан, нуждающихся в реабилитации, на территории муниципального образования города-курорта Пятигорска» (подпрограмма 3)</t>
  </si>
  <si>
    <t>4.1.</t>
  </si>
  <si>
    <t>Количество проведенных социально-культурных мероприятий по реабилитации инвалидов, ветеранов и иных категорий граждан, нуждающихся в реабилитации</t>
  </si>
  <si>
    <t>4.2.</t>
  </si>
  <si>
    <t>Доля инвалидов, ветеранов и иных категорий граждан, нуждающихся в реабилитации, обученных основам компьютерной грамотности, из числа инвалидов, ветеранов и иных категорий граждан, нуждающихся в реабилитации, включенных МУ «УСПН г. Пятигорска» в список для прохождения обучения в компьютерном классе</t>
  </si>
  <si>
    <t>V. Подпрограмма «Социально-бытовое обслуживание населения города-курорта Пятигорска» (подпрограмма 4)</t>
  </si>
  <si>
    <t>5.1.</t>
  </si>
  <si>
    <t>Обеспечение содержания койко-мест в надлежащем состоянии  в социальной гостинице для проживания на безвозмездной основе граждан, попавших в трудную жизненную ситуацию</t>
  </si>
  <si>
    <t>VI. Подпрограмма «Социальная поддержка транспортного обслуживания отдельных категорий граждан на территории муниципального образования города-курорта Пятигорска» (подпрограмма 5)</t>
  </si>
  <si>
    <t>6.1.</t>
  </si>
  <si>
    <t>Количество определенных категорий граждан города-курорта Пятигорска, которым фактически предоставлена поддержка транспортного обслуживания</t>
  </si>
  <si>
    <t>человек</t>
  </si>
  <si>
    <t>Учитывая фактические значения данного индикатора в 2015 г., в муниципальную программу «Социальная поддержка граждан» внесены изменения, в соответствии с которым значение данного индикатора приближено к реальному значению</t>
  </si>
  <si>
    <t>VII. Подпрограмма «Оказание адресной помощи отдельным категориям граждан города-курорта Пятигорска» (подпрограмма 6)</t>
  </si>
  <si>
    <t>7.1.</t>
  </si>
  <si>
    <t>Доля заслуженных работников народного хозяйства РФ, РСФСР (СССР), не являющихся получателями ежемесячных денежных выплат (ЕДВ) за счет средств федерального или краевого бюджетов, которым оказана адресная помощь, в общей численности заслуженных работников народного хозяйства РФ, РСФСР (СССР), обратившихся и имеющих право на ее получение</t>
  </si>
  <si>
    <t>7.2.</t>
  </si>
  <si>
    <t>Доля участников боев за город Пятигорск и членов их семей, которым оказана адресная помощь, из общего числа участников боев за город Пятигорск и членов их семей, зарегистрированных в городе-курорте Пятигорске</t>
  </si>
  <si>
    <t xml:space="preserve">проценты </t>
  </si>
  <si>
    <t>7.3.</t>
  </si>
  <si>
    <t>Доля отдельных категорий пенсионеров города-курорта Пятигорска, зарегистрированных по месту жительства на территории города-курорта Пятигорска и получающих пенсию через Государственное учреждение - Управление Пенсионного фонда РФ по городу-курорту Пятигорску (граждане Российской Федерации, достигшие возраста 80 лет и старше; супруг (супруга) погибшего (умершего) инвалида и участника Великой Отечественной войны, имеющий(ая) право на предоставление мер социальной поддержки в соответствии со ст. 21 Федерального закона от 12 января 1995 года № 5-ФЗ «О ветеранах»; участники боев за город Пятигорск и члены их семей (вдова (вдовец) умершего, одинокие дети, другие члены семьи, являющиеся инвалидами I и II группы)), которым оказана адресная помощь, из общего числа вышеуказанных категорий пенсионеров города-курорта Пятигорска, обратившихся и имеющих право на ее получение</t>
  </si>
  <si>
    <t>7.4.</t>
  </si>
  <si>
    <t>Доля граждан из числа участников (инвалидов) Великой Отечественной войны;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войны; лиц, награжденных знаком «Жителю блокадного Ленинграда», которым осуществлена единовременная выплата ко Дню Победы</t>
  </si>
  <si>
    <t>7.5.</t>
  </si>
  <si>
    <t>Доля  граждан, замещавших муниципальные должности города Пятигорска, имеющих право на доплату к государственной пенсии, которым оказана адресная помощь, в общей численности граждан, замещавших муниципальные должности города Пятигорска, имеющих право на доплату к государственной пенсии</t>
  </si>
  <si>
    <t>7.6.</t>
  </si>
  <si>
    <t>Количество проведенных мероприятий посвященных праздничным и социально значимым дням и памятным датам</t>
  </si>
  <si>
    <t>1. Мероприятия, посвященные Дню Победы.</t>
  </si>
  <si>
    <t>2. Мероприятия, посвященные Международному дню семьи.</t>
  </si>
  <si>
    <t>3. Мероприятия, посвященные Международному дню защиты детей.</t>
  </si>
  <si>
    <t>4. Мероприятия, посвященные Дню матери.</t>
  </si>
  <si>
    <t>5. Акция «Скоро в школу».</t>
  </si>
  <si>
    <t>VIII. Подпрограмма «Доступная среда в городе-курорте Пятигорске» (подпрограмма 7)</t>
  </si>
  <si>
    <t>8.1.</t>
  </si>
  <si>
    <t>Число муниципальных объектов культуры, образования, физической культуры и спорта, объектов социальной инфраструктуры, а также перекрестков города-курорта Пятигорска, отремонтированных и оборудованных специальными средствами для беспрепятственного доступа к ним инвалидов и других маломобильных групп населения</t>
  </si>
  <si>
    <t>8.2.</t>
  </si>
  <si>
    <t>Количество инвалидов-колясочников и инвалидов ВОВ, которым предоставлены транспортные услуги в «Социальном такси»</t>
  </si>
  <si>
    <t>8.3.</t>
  </si>
  <si>
    <t>Количество инвалидов по слуху, которым предоставлены услуги по сурдопереводу</t>
  </si>
  <si>
    <t xml:space="preserve">Соглашение между МТиСЗН СК и администрацией г.Пятигорска о предоставлении в 2015г. субсидии на софинансирование расходов на реализацию мероприятий по обеспечению доступности для инвалидов и других маломобильных групп населения заключено 23.07.2015 г.
(5 муниципальных объектов культуры, образования, соц. защиты, физической культуры и спорта и 22 перекрестка города-курорта Пятигорска, отремонтированы и оборудованы специальными средствами для беспрепятственного доступа к ним инвалидов и других маломобильных групп населения). 
</t>
  </si>
  <si>
    <t>Муниципальная программа города-курорта Пятигорска "Развитие физической культуры и спорта"</t>
  </si>
  <si>
    <t>Увеличение численности населения города, систематически занимающегося физической культурой и спортом</t>
  </si>
  <si>
    <t>Увеличение количества спортсменов города, ставших победителями и призёрами краевых, региональных, всероссийских и международных соревнований, а также вошедших в состав сборных команд Ставропольского края, ЮФО и РФ по видам спорта</t>
  </si>
  <si>
    <t>В связи с успешным выступление спортсменов города Пятигорска на соревнованиях различного уровня, увеличилось количество призеров и победителей на 206 спортсменов</t>
  </si>
  <si>
    <t>Повышение спортивного мастерства учащихся спортивных школ города:</t>
  </si>
  <si>
    <t>- количество спортсменов 1 разряда, КМС и МС,</t>
  </si>
  <si>
    <t>- количество спортсменов массовых разрядов</t>
  </si>
  <si>
    <t>На основании высоких спортивных результатов и показателей Министерством физической культуры и спорта СК присвоены на 53 разрядов (КМС, 1разряд, МС) больше чем запланировано.</t>
  </si>
  <si>
    <t>Увеличение количества введённых в эксплуатацию  детских площадок на территории города-курорта Пятигорска</t>
  </si>
  <si>
    <t>единиц</t>
  </si>
  <si>
    <t>-</t>
  </si>
  <si>
    <t>В связи с отсутствием финансирования данное мероприятие не проводилось.</t>
  </si>
  <si>
    <t>Увеличение количества введённых в эксплуатацию спортивных площадок на территории города-курорта Пятигорска</t>
  </si>
  <si>
    <t>На основании проведенных торгов обустроены 1 спортивная площадка</t>
  </si>
  <si>
    <t>1.1.</t>
  </si>
  <si>
    <t>Подпрограмма 1 «Реализация мероприятий по развитию физической культуры и спорта»</t>
  </si>
  <si>
    <t>Подпрограмма 2 «Реконструкция и капитальный ремонт объектов спорта, и устройство плоскостных сооружений»</t>
  </si>
  <si>
    <t>Муниципальная программа города-курорта Пятигорска "Молодежная политика"</t>
  </si>
  <si>
    <t>Доля молодых граждан, обучающихся на территории города, задействованных в мероприятиях по реализации молодежной политики в городе-курорте Пятигорске (далее – город)</t>
  </si>
  <si>
    <t>В связи с уменьшением числа  обучающихся на территории города из-за закрытия филиалов</t>
  </si>
  <si>
    <t>Количество молодых людей, достигающих результатов лично, во Всероссийских, Всекавказских, межрегиональных, краевых мероприятиях</t>
  </si>
  <si>
    <t>Проведение акций, направленных на снижение национальной и религиозной нетерпимости</t>
  </si>
  <si>
    <t>единицы</t>
  </si>
  <si>
    <t>Количество детских и молодежных организаций, осуществляющих свою деятельность на территории города</t>
  </si>
  <si>
    <t>В 2015 году молодежные и детские организации не создавались</t>
  </si>
  <si>
    <t>Количество военно-патриотических и военно-спортивных кружков и клубов, действующих на базе общеобразовательных школ и территории города</t>
  </si>
  <si>
    <t>В 2015 году кружки военно-патриотической направленности не открывались.</t>
  </si>
  <si>
    <t>Количество рекламных материалов, направленных на профилактику негативных явлений в молодежной среде для распространения на городских молодежных мероприятиях.</t>
  </si>
  <si>
    <t>Единицы</t>
  </si>
  <si>
    <t>В связи с тем что финансирование в 2015 году осталось тем же что и в 2014 году, увеличение рекламных материалов не имелось возможным</t>
  </si>
  <si>
    <t>Количество молодых граждан, участвующих в деятельности городских студенческих отрядов</t>
  </si>
  <si>
    <t>В связи с ликвидацией отряда, на базе филиала института им. Чурсина из-за его закрытия</t>
  </si>
  <si>
    <t>Доля молодых граждан, принимавших участие в волонтерском движении</t>
  </si>
  <si>
    <t>процентов</t>
  </si>
  <si>
    <t>В связи с созданием в феврале 2015 года в городе волонтерского корпуса 70-летия Победы в Великой Отечественной войне 1941-1945 гг.</t>
  </si>
  <si>
    <t>Количество посетителей официального сайта, отдела,расположенного в информационно-телекоммуникационной сети «Интернет»</t>
  </si>
  <si>
    <t>Количество социальных проектов на темы профилактике негативных явлений в молодежной среде</t>
  </si>
  <si>
    <t>проекты</t>
  </si>
  <si>
    <t>В связи с уменьшением количества участников в конкурсе социальных проектов</t>
  </si>
  <si>
    <t>Количество работающей молодежи, входящих в состав молодежных объединений в учреждении и организациях города и проявляющих активную жизненную позицию</t>
  </si>
  <si>
    <t>Подпрограмма 4 «Профилактика наркомании, токсикомании, алкоголизма и их социальных последствий в городе Пятигорске»</t>
  </si>
  <si>
    <t>Охват подростков и молодежи в возрасте от 11 до 24 лет, вовлеченных в профилактические мероприятия, к обшей численности к указанной категории</t>
  </si>
  <si>
    <t>В связи с увеличением количества мероприятий и привлечения большего числа подростков</t>
  </si>
  <si>
    <t>Число больных наркоманией, прошедших лечение в ПФ ГБУЗ СК «ККНД» с применением современных методов</t>
  </si>
  <si>
    <t>Подпрограмма 3 «Информационное обеспечение и вовлечение молодежи города-курорта Пятигорска в социальную практику»</t>
  </si>
  <si>
    <t>Подпрограмма  2  «Патриотическое    воспитание    и допризывная  подготовка  молодежи города-курорта Пятигорска»</t>
  </si>
  <si>
    <t xml:space="preserve">Подпрограмма 1 «Поддержка талантливой и инициативной молодежи города-курорта Пятигорска»  </t>
  </si>
  <si>
    <t>№</t>
  </si>
  <si>
    <t xml:space="preserve">Наименование целевого индикатора, показателя программы, подпрограммы программы
</t>
  </si>
  <si>
    <t>Наименование "вбитых" МП</t>
  </si>
  <si>
    <t>на дату:</t>
  </si>
  <si>
    <t>Муниципальная программа города-курорта Пятигорска "Развитие транспортной системы и обеспечение безопасности дорожного движения"</t>
  </si>
  <si>
    <t>I. Подпрограмма «Строительство, реконструкция и модернизация улично-дорожной сети в городе-курорте Пятигорске»</t>
  </si>
  <si>
    <t xml:space="preserve">Протяженность автомобильных дорог (улиц) общего пользования местного значения, конструктивные характеристики надежности и безопасности которых усовершенствованы </t>
  </si>
  <si>
    <t>км</t>
  </si>
  <si>
    <t>1.2.</t>
  </si>
  <si>
    <t xml:space="preserve">Ввод в эксплуатацию новых объектов улично-дорожной сети </t>
  </si>
  <si>
    <t>II. Подпрограмма «Ремонт и содержание покрытия дорог, тротуаров, путепроводов, мостов, подвесных пешеходных и подземных переходов в городе-курорте Пятигорске»</t>
  </si>
  <si>
    <t xml:space="preserve">Доля протяженности автомобильных дорог (улиц)  местного значения  города-курорта Пятигорска, улучшивших свое техническое состояние по отношению к общей протяженности дорог (улиц)  местного значения </t>
  </si>
  <si>
    <t>Площадь автомобильных дорог (улиц)  местного значения, конструктивные характеристики надежности и безопасности которых усовершенствованы по наказам избирателей</t>
  </si>
  <si>
    <t>тыс. м2</t>
  </si>
  <si>
    <t>III. Подпрограмма «Ремонт, сооружение, восстановление, очистка и содержание ливневых канализаций в городе-курорте Пятигорске»</t>
  </si>
  <si>
    <t>Доля ливневых систем, улучшивших свое техническое состояние, по отношению к общему количеству магистральных ливневых систем в городе-курорте Пятигорске</t>
  </si>
  <si>
    <t>IV. Подпрограмма «Диагностика, обследование и паспортизация улично-дорожной сети»</t>
  </si>
  <si>
    <t xml:space="preserve">Доля автомобильных дорог (улиц)  местного значения, по которым осуществлена диагностика, обследование и паспортизация от общей потребности </t>
  </si>
  <si>
    <t>V. Подпрограмма «Повышение безопасности дорожного движения в городе-курорте Пятигорске»</t>
  </si>
  <si>
    <t>Доля дорожно-транспортных происшествий к общему количеству зарегистрированных транспортных средств по городу-курорту Пятигорску</t>
  </si>
  <si>
    <t xml:space="preserve">VI. Подпрограмма «Ремонт дворовых территорий многоквартирных домов, проездов к дворовым территориям многоквартирных домов, расположенных на территории муниципального образования города-курорта Пятигорск» </t>
  </si>
  <si>
    <t>Доля площади отремонтированных дворовых территорий и проездов к дворовым территориям по отношению к общей протяженности дворовых территорий и проездов к дворовым территориям, нуждающихся в ремонте</t>
  </si>
  <si>
    <t xml:space="preserve">VII. Подпрограмма «Организация транспортных перевозок в городе-курорте Пятигорске» </t>
  </si>
  <si>
    <t xml:space="preserve">Число выбытий по технической неисправности подвижного состава, предназначенного для передвижения по автомобильным дорогам </t>
  </si>
  <si>
    <t>Количество случаев</t>
  </si>
  <si>
    <t xml:space="preserve">Число выбытий по технической неисправности подвижного состава, предназначенного для передвижения по рельсовым путям </t>
  </si>
  <si>
    <t>Создание новых маршрутов в соответствии с потребностью населения</t>
  </si>
  <si>
    <t>Единиц</t>
  </si>
  <si>
    <t>Своевременное принятие мер по ремонту подвижного состава</t>
  </si>
  <si>
    <t>Приобретение новых транспортных средств в 2015 году не осуществлялось, новые маршруты не создавались</t>
  </si>
  <si>
    <t>Муниципальная программа города-курорта Пятигорска "Развитие жилищно-коммунального хозяйства, градостроительства, строительства и архитектуры"</t>
  </si>
  <si>
    <t>I. Подпрограмма «Развитие градостроительства, строительства и архитектуры, и  улучшение жилищных условий жителей города-курорта Пятигорска»</t>
  </si>
  <si>
    <t>Доля молодых семей, проживающих на территории города-курорта Пятигорска, признанных в установленном порядке нуждающимися в улучшении жилищных условий, и в результате реализации программы улучшивших жилищные условия, в том числе с использованием заемных средств, при оказании им содействия за счет средств федерального бюджета, краевого бюджета и бюджета города-курорта Пятигорска, в общем числе молодых семей города-курорта Пятигорска, признанных нуждающимися в улучшении жилищных условий в соответствии с федеральной программой</t>
  </si>
  <si>
    <t xml:space="preserve">Доля площади жилищного фонда с высокой степенью износа, расположенного на территории, подлежащей развитию </t>
  </si>
  <si>
    <t>1.3.</t>
  </si>
  <si>
    <t>Количество многоквартирных домов признанных аварийными в установленном законом порядке до 1 января 2012 года, из которых в результате реализации программы будет осуществлено переселение граждан</t>
  </si>
  <si>
    <t>1.4.</t>
  </si>
  <si>
    <t>Количество жилых домов, расположенных в опасных зонах схода оползней, все помещения в которых признаны непригодными для дальнейшего проживания, из которых в результате реализации программы будет осуществлено переселение граждан</t>
  </si>
  <si>
    <t>1.5.</t>
  </si>
  <si>
    <t>Количество муниципальных жилых квартир, построенных в целях сокращения  числа граждан на территории города-курорта Пятигорска, нуждающихся в улучшении  жилищных условий в соответствии с нормами действующего законодательства</t>
  </si>
  <si>
    <t>1.6.</t>
  </si>
  <si>
    <t>Сокращение количества обращений граждан и юридических лиц, связанных с необходимостью формирования комфортных условий проживания на территории города-курорта Пятигорска средствами архитектурного благоустройства и озеленения</t>
  </si>
  <si>
    <t>II. «Развитие жилищно-коммунального хозяйства в городе-курорте Пятигорске»</t>
  </si>
  <si>
    <t>Сокращение количества обращений граждан и юридических лиц, связанных с необходимостью разъяснения нормативных правовых актов, направленных на реформирование жилищно-коммунального хозяйства до установленных значений показателя</t>
  </si>
  <si>
    <t>Доля жалоб по вопросам благоустройства территории города-курорта Пятигорска в общем количестве жалоб по вопросам жилищно-коммунального хозяйства города-курорта Пятигорска</t>
  </si>
  <si>
    <t>Доля мощности энергопотребляющих устройств микрорайона «Западный», в общей мощности энергопотребляющих устройств по городу-курорту Пятигорску</t>
  </si>
  <si>
    <t>Муниципальная программа города-курорта Пятигорска "Экология и охрана окружающей среды"</t>
  </si>
  <si>
    <t>I. Подпрограмма «Охрана окружающей среды и обеспечение экологической безопасности»</t>
  </si>
  <si>
    <t>Количество проведенных экологических акций</t>
  </si>
  <si>
    <t>Экологические акции были проведены с участием населения</t>
  </si>
  <si>
    <t>Количество высаженных деревьев и кустарников</t>
  </si>
  <si>
    <t>шт.</t>
  </si>
  <si>
    <t>Благотворительные работы на территории городских лесов по посадке  деревьев и кустарников в период 2015 года не проводились. Посадка деревьев и кустарников велась только в период проведения акции "Зеленая волна" и при проведении общегородских субботников за счет средств бюджета города-курорта Пятигорска.</t>
  </si>
  <si>
    <t>Доля площади территории, обработанной акарицидными препаратами, от общей площади заражения</t>
  </si>
  <si>
    <t>Количество ликвидированных стихийных свалок</t>
  </si>
  <si>
    <t>Количество контейнеров, установленных для сбора твердых бытовых отходов</t>
  </si>
  <si>
    <t xml:space="preserve">В 2015 году установлено 10 контейнеров, из них за счет средств бюджета города-курорта Пятигорска установлено 7 ед. и 3 ед. контейнеров установлено в качестве благотворительности застройщиками предпринимателями. </t>
  </si>
  <si>
    <t xml:space="preserve">Количество проведенных субботников </t>
  </si>
  <si>
    <t>1.7.</t>
  </si>
  <si>
    <t>Количество выбросов в атмосферный воздух загрязняющих веществ, отходящих от стационарных источников</t>
  </si>
  <si>
    <t>т.</t>
  </si>
  <si>
    <t>1.8.</t>
  </si>
  <si>
    <t>Текущие затраты на охрану окружающей среды по отношению к 2013 году (рекультивация и охрана полигона ТБО; берегоукрепительные работы; содержание и ремонт ливневой канализации; организация работ по озеленению и санитарной очистке города; содержание, ремонт и реконструкция фонтанов, противооползневые мероприятия, ремонт и восстановление гидротехнических сооружений )</t>
  </si>
  <si>
    <t>II. Подпрограмма «Ликвидация карантинного сорняка (амброзии) на территории города-курорта Пятигорска»</t>
  </si>
  <si>
    <t>Количество проведенных экологических акций по ликвидации карантинных растений</t>
  </si>
  <si>
    <t>Количество ликвидированных карантинных растений (с корнем) ручным способом</t>
  </si>
  <si>
    <t>тыс. шт.</t>
  </si>
  <si>
    <t>В 2015 году за счет средств бюджета города-курорта Пятигорска осуществлена ликвидация 558,139 тыс шт. карантинных растений (с корнем) ручным способом; также осуществлены благотворительные работы неравнодушными горожанами и активистами по ликвидации 1182,020 тыс шт. карантинных растений (с корнем) ручным способом</t>
  </si>
  <si>
    <t>Доля площади территории обработанной химическим способом, от общей площади заражения карантинными растениями</t>
  </si>
  <si>
    <t>СВЕДЕНИЯ 
о достижении значений целевых индикаторов и показателей муниципальных программ города-курорта Пятигорска</t>
  </si>
  <si>
    <t>Муниципальная программа города-курорта Пятигорска "Управление финансами"</t>
  </si>
  <si>
    <t>1.</t>
  </si>
  <si>
    <t xml:space="preserve"> Подпрограмма  «Повышение долгосрочной сбалансированности и устойчивости бюджетной системы города-курорта Пятигорска»</t>
  </si>
  <si>
    <t xml:space="preserve">Удельный вес расходов бюджета города, формируемых в рамках муниципальных программ города-курорта Пятигорска, в общем объеме расходов бюджета города </t>
  </si>
  <si>
    <t>не менее 50%</t>
  </si>
  <si>
    <t xml:space="preserve">Объем исполнения бюджета города в части расходов  </t>
  </si>
  <si>
    <t xml:space="preserve">не менее
90,0
</t>
  </si>
  <si>
    <t>Увеличение показателя средней итоговой оценки качества финансового менеджмента, осуществляемого главными распорядителями средств бюджета города к уровню предыдущего года</t>
  </si>
  <si>
    <t xml:space="preserve">Не менее
1,0
</t>
  </si>
  <si>
    <t xml:space="preserve">Качество планирования доходов бюджета города без учета безвозмездных поступлений </t>
  </si>
  <si>
    <t xml:space="preserve">Не
более
+(-) 7,0
</t>
  </si>
  <si>
    <t>Доля расходов на обслуживание муниципального долга города Пятигорска в общем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</si>
  <si>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Проведение оценки эффективности реализации муниципальных программ города-курорта Пятигорска</t>
  </si>
  <si>
    <t>2.</t>
  </si>
  <si>
    <t xml:space="preserve"> Подпрограмма  «Совершенствование системы внутреннего муниципального контроля»</t>
  </si>
  <si>
    <t>Исполнение Финансовым управлением плана контрольных мероприятий внутреннего муниципального финансового контроля</t>
  </si>
  <si>
    <t>Исполнение Финансовым управлением плана контрольных мероприятий по анализу осуществления главными администраторами бюджетных средств внутреннего финансового контроля и внутреннего финансового аудита</t>
  </si>
  <si>
    <t>Муниципальная программа города-курорта Пятигорска "Развитие образования"</t>
  </si>
  <si>
    <t>Удельный вес численности населения в возрасте 5 - 18 лет, охваченного образованием, в общей численности населения в возрасте 5 - 18 лет</t>
  </si>
  <si>
    <t>процент</t>
  </si>
  <si>
    <t>2. Подпрограмма «Развитие системы дошкольного образования в городе-курорте Пятигорске» муниципальной программы города-курорта Пятигорска "Развитие образования"</t>
  </si>
  <si>
    <t xml:space="preserve">Количество введенных новых мест в образовательных организациях, реализующих основную общеобразовательную программу дошкольного образования </t>
  </si>
  <si>
    <t>количество</t>
  </si>
  <si>
    <t xml:space="preserve">Доля детей в возрасте от 1 до 6 лет, обучающихся по программам дошкольного образования </t>
  </si>
  <si>
    <t>Численность воспитанников организаций дошкольного образования в расчете на 1 педагогического работника</t>
  </si>
  <si>
    <t>3. Подпрограмма «Развитие системы общего образования в городе-курорте Пятигорске» муниципальной программы города-курорта Пятигорска "Развитие образования"</t>
  </si>
  <si>
    <t>Доля учащихся организаций общего образования, обучающихся в соответствии с новыми федеральными государственными образовательными стандартами</t>
  </si>
  <si>
    <t>Доля выпускников общеобразовательных учреждений, прошедших ГИА за курс среднего общего образования, в общей численности выпускников общеобразовательных учреждений</t>
  </si>
  <si>
    <t>3.3.</t>
  </si>
  <si>
    <t>Доля обучающихся 5-11 классов, принявших участие в школьном этапе всероссийской олимпиады школьников, в общей численности обучающихся 5-11 классов</t>
  </si>
  <si>
    <t>3.4.</t>
  </si>
  <si>
    <t>Доля детей с ограниченными возможностями здоровья, детей-инвалидов школьного возраста, получающих образование в различных формах, в общей численности детей с ограниченными возможностями здоровья, детей-инвалидов школьного возраста</t>
  </si>
  <si>
    <t>4. Подпрограмма «Развитие дополнительного образования в городе-курорте Пятигорске» муниципальной программы города-курорта Пятигорска "Развитие образования"</t>
  </si>
  <si>
    <t>5.2.</t>
  </si>
  <si>
    <t>Доля детей, охваченных всеми видами отдыха, оздоровления и трудовой занятостью</t>
  </si>
  <si>
    <t>6.2.</t>
  </si>
  <si>
    <t>6.3.</t>
  </si>
  <si>
    <t xml:space="preserve">Управление имуществом </t>
  </si>
  <si>
    <t>Доля детей с ограниченными возможностями здоровья (детей-инвалидов), которым созданы условия для получения дошкольного образования на дому в общей численности детей-инвалидов дошкольного возраста</t>
  </si>
  <si>
    <t>Доля педагогических работников дошкольных образовательных учреждений с высшим образованием в общей численности педагогических работников дошкольных образовательных учреждений</t>
  </si>
  <si>
    <t>Удельный вес численности педагогических работников дошкольных образовательных учреждений в возрасте до 30 лет в общей численности педагогических работников дошкольных образовательных учреждений</t>
  </si>
  <si>
    <t>Уровень заработной платы и отсутствие социальных льгот не способствует притоку молодых специалистов в учреждения образования</t>
  </si>
  <si>
    <t>Снижение успеваемости по предмету математика</t>
  </si>
  <si>
    <t>3.5.</t>
  </si>
  <si>
    <t>Удельный вес детей первой и второй групп здоровья в общей численности обучающихся общеобразовательных учреждений</t>
  </si>
  <si>
    <t>3.6.</t>
  </si>
  <si>
    <t>Доля учащихся общеобразовательных учреждений, получающих горячее питание</t>
  </si>
  <si>
    <t>3.7.</t>
  </si>
  <si>
    <t>3.8.</t>
  </si>
  <si>
    <t>Доля педагогических работников общеобразовательных учреждений с высшим профессиональным образованием в общей численности педагогических работников общеобразовательных учреждений</t>
  </si>
  <si>
    <t>3.9.</t>
  </si>
  <si>
    <t>Удельный вес численности педагогических работников общеобразовательных учреждений в возрасте до 30 лет в общей численности педагогических работников общеобразовательных учреждений</t>
  </si>
  <si>
    <t>Доля детей в возрасте от 7 до 17 лет, обучающихся по  программам дополнительного образования в образовательных  организациях, реализующих основную общеобразовательную программу начального общего, основного общего, среднего общего образования</t>
  </si>
  <si>
    <t>Доля детей в возрасте 5-18 лет, обучающихся по программам дополнительного образования  в организациях дополнительного образования детей</t>
  </si>
  <si>
    <t>4.3.</t>
  </si>
  <si>
    <t>Доля детей, обучающихся по программам дополнительного образования-победителей краевых и всероссийских конкурсов, фестивалей, выставок</t>
  </si>
  <si>
    <t>5. Подпрограмма "Строительство, реконструкция объектов муниципальной собственности"</t>
  </si>
  <si>
    <t>количество мест</t>
  </si>
  <si>
    <t xml:space="preserve">Завершение строительства перенесено на 2017 год. </t>
  </si>
  <si>
    <t>Количество введенных в эксплуатацию объектов капитального строительства образовательных учреждений, находящихся в муниципальной собственности</t>
  </si>
  <si>
    <t>количество учреждений</t>
  </si>
  <si>
    <t>6. Подпрограмма "Дети-сироты" муниципальной программы города-курорта Пятигорска "Развитие образования"</t>
  </si>
  <si>
    <t>Доля детей сирот и детей, оставшихся без по попечения родителей (законных представителей) в общей численности детей города</t>
  </si>
  <si>
    <t>Общая численность детей-сирот и детей, оставшихся без попечения родителей</t>
  </si>
  <si>
    <t>Численность детей-сирот 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Федерации, в общей численности детей-сирот и детей, оставшихся без попечения родителей, в городе Пятигорске</t>
  </si>
  <si>
    <t>6.4.</t>
  </si>
  <si>
    <t>Количество детей, воспитывающихся в замещающих семьях</t>
  </si>
  <si>
    <t>6.5.</t>
  </si>
  <si>
    <t xml:space="preserve">Численность детей-сирот и детей, оставшихся без попечения родителей, находящихся в ГКОУ «Детский дом (смешанный) № 32»   </t>
  </si>
  <si>
    <t>6.6.</t>
  </si>
  <si>
    <t>Доля детей-сирот и детей, оставшихся без попечения родителей , обучающихся в муниципальных образовательных учреждениях, воспользовавшихся правом бесплатного проезда на городском транспорте, а также бесплатного проезда один раз в год к месту жительства и обратно к месту учебы</t>
  </si>
  <si>
    <t>6.7.</t>
  </si>
  <si>
    <t>Численность семей усыновителей</t>
  </si>
  <si>
    <t>6.8.</t>
  </si>
  <si>
    <t>Количество несовершеннолетних, состоящих на учете в городском банке данных подростков группы риска</t>
  </si>
  <si>
    <t xml:space="preserve">7. Подпрограмма "Обеспечение реализации муниципальной программы города-курорта Пятигорска "Развитие образования" и общепрограммные мероприятия" </t>
  </si>
  <si>
    <t>Удовлетворённость населения города-курорта Пятигорска качеством образования в том числе</t>
  </si>
  <si>
    <t>дошкольного образования</t>
  </si>
  <si>
    <t>общего образования</t>
  </si>
  <si>
    <t>дополнительного образования</t>
  </si>
  <si>
    <t>Доля педагогических работников муниципальных образовательных учреждений, прошедших аттестацию, в общей численности педагогических работников муниципальных образовательных учреждений</t>
  </si>
  <si>
    <t>II. Подпрограмма «Развитие малого и среднего предпринимательства в городе-курорте Пятигорске на 2014 – 2019 годы»</t>
  </si>
  <si>
    <t>Количество малых и средних предприятий</t>
  </si>
  <si>
    <t>Общее количество малых и средних предприятий выросло по отношению к прошлому году, численность индивидуальных предпринимателей ниже запланированного в муниципальной программе, численность малых и средних предприятий выше запланированной</t>
  </si>
  <si>
    <t>Численность индивидуальных предпринимателей</t>
  </si>
  <si>
    <t>чел.</t>
  </si>
  <si>
    <t>Среднегодовая численность работников малых и средних предприятий</t>
  </si>
  <si>
    <t>Фактическое значение индикатора превысило ожидаемый уровень</t>
  </si>
  <si>
    <t>Выручка малых и средних предприятий</t>
  </si>
  <si>
    <t>млрд. руб.</t>
  </si>
  <si>
    <t>В связи со сложной экономической ситуацией в стране наблюдается снижение экономических показателей по сравнению с запланированным уровнем</t>
  </si>
  <si>
    <t>Объем инвестиций в основной капитал малых и средних предприятий</t>
  </si>
  <si>
    <t>млн. руб.</t>
  </si>
  <si>
    <t>2.6.</t>
  </si>
  <si>
    <t>Количество заключенных договоров купли-продажи арендуемого имущества субъектами малого и среднего предпринимательства</t>
  </si>
  <si>
    <t>Фактическое значение индикатора выше планируемого, что является положительной тенденцией</t>
  </si>
  <si>
    <t>2.7.</t>
  </si>
  <si>
    <t>Количество субъектов малого и среднего предпринимательства, воспользовавшихся муниципальной финансовой поддержкой</t>
  </si>
  <si>
    <t xml:space="preserve">Администрация города Пятигорска в сентябре 2015 года объявила о приеме заявок и проведении конкурса среди субъектов малого и среднего предпринимательства, зарегистрированных на территории города Пятигорска, однако заявок на получение финансовой поддержки в виде субсидий субъектам малого и среднего предпринимательства на возмещение части затрат на уплату процентов по кредитам от субъектов малого и среднего предпринимательства не поступило. 
На предоставление грантов в форме субсидий на поддержку инициативы в развитии туристического продукта поступила 1 заявка от    ООО «Лайт» 17 декабря 2015 года. Однако, в связи с ограниченным сроком прохождения финансовых операций в конце финансового года, а также предоставлением организацией пакета документов, требующего доработки, комиссией было принято решение о применении данного вида поддержки в 2016 году. 
Администрация города Пятигорска в сентябре 2015 года объявила о приеме заявок и проведении конкурса среди субъектов малого и среднего предпринимательства, зарегистрированных на территории города Пятигорска, однако заявок на получение финансовой поддержки в виде субсидий субъектам малого и среднего предпринимательства на возмещение части затрат на уплату процентов по кредитам от субъектов малого и среднего предпринимательства не поступило. 
На предоставление грантов в форме субсидий на поддержку инициативы в развитии туристического продукта поступила 1 заявка от    ООО «Лайт» 17 декабря 2015 года. Однако, в связи с ограниченным сроком прохождения финансовых операций в конце финансового года, а также предоставлением организацией пакета документов, требующего доработки, комиссией было принято решение об отклонении заявки и применении данного вида поддержки в 2016 году. 
</t>
  </si>
  <si>
    <t>III. Подпрограмма «Развитие курорта и туризма в городе-курорте Пятигорске на 2014 – 2019 годы»</t>
  </si>
  <si>
    <t>Количество  туристических  маршрутов   в   городе Пятигорске</t>
  </si>
  <si>
    <t>Количество койко-мест средств размещения в работе:</t>
  </si>
  <si>
    <t>3.2.1.</t>
  </si>
  <si>
    <t>в санаторно-курортном комплексе</t>
  </si>
  <si>
    <t>3.2.2.</t>
  </si>
  <si>
    <t>в гостиничном комплексе</t>
  </si>
  <si>
    <t>Количество отдыхающих</t>
  </si>
  <si>
    <t>3.3.1.</t>
  </si>
  <si>
    <t>3.3.2.</t>
  </si>
  <si>
    <t>Количество работающих в туристско-рекреационной сфере города Пятигорска</t>
  </si>
  <si>
    <t xml:space="preserve">В связи с закрытием ЛПУП санатория "Ленинские скалы" </t>
  </si>
  <si>
    <t>Объем  платных  услуг  в  сфере   туризма   и   в санаторно-оздоровительной сфере города Пятигорска</t>
  </si>
  <si>
    <t>3.5.1.</t>
  </si>
  <si>
    <t>туристических</t>
  </si>
  <si>
    <t>В связи со снижением потребительской способности населения</t>
  </si>
  <si>
    <t>3.5.2.</t>
  </si>
  <si>
    <t>гостиничных</t>
  </si>
  <si>
    <t>3.5.3.</t>
  </si>
  <si>
    <t>санаторно-оздоровительных</t>
  </si>
  <si>
    <t>IV. Подпрограмма «Защита прав потребителей в городе-курорте Пятигорске на 2014 - 2016 годы»</t>
  </si>
  <si>
    <t>Общее количество жалоб, поступивших на нарушение прав потребителей, в сравнении с предыдущим периодом</t>
  </si>
  <si>
    <t>В результате насыщения потребительского рынка дешевыми товарами увеличилось количество некачественной продукции</t>
  </si>
  <si>
    <t>Удельный вес нарушений прав потребителей, устраненных в досудебном порядке от общего количества обращений потребителей по вопросу защиты их нарушенных прав</t>
  </si>
  <si>
    <t>в процентах</t>
  </si>
  <si>
    <t>Направлены для решения возникших споров в суд</t>
  </si>
  <si>
    <t>Количество забракованных и снятых с реализации нестандартных по качеству и фальсифицированных продовольственных и непродовольственных товаров</t>
  </si>
  <si>
    <t>партий</t>
  </si>
  <si>
    <t>V. Подпрограмма «Энергосбережение и повышение энергетической эффективности города-курорта Пятигорска на 2014 – 2019 годы»</t>
  </si>
  <si>
    <t>Удельный расход электрической энергии бюджетными учреждениями, расчеты за которую осуществляются с использованием приборов учета (в расчете на 1 человека)</t>
  </si>
  <si>
    <t xml:space="preserve"> кВт.час/ чел. </t>
  </si>
  <si>
    <t>Снижение показателя по сравнению с базовым годом достигнуто в большем размере, чем планировалось, в связи с эффективной реализацией мероприятий</t>
  </si>
  <si>
    <t>Удельный расход воды на снабжение  бюджетных учреждений, расчеты за которую осуществляются с использованием приборов  учета (в расчете на 1 человека)</t>
  </si>
  <si>
    <t>куб. м/чел.</t>
  </si>
  <si>
    <t>5.3.</t>
  </si>
  <si>
    <t xml:space="preserve">Удельный расход тепловой энергии бюджетными учреждениями, расчеты за которую осуществляются с использованием приборов учета </t>
  </si>
  <si>
    <t>Гкал/кв. м</t>
  </si>
  <si>
    <t>5.4.</t>
  </si>
  <si>
    <t>Удельный расход электрической энергии в многоквартирных домах (в расчете на 1 кв.м общей площади)</t>
  </si>
  <si>
    <t>кВтч/кв.м</t>
  </si>
  <si>
    <t>Показатель ниже запланированного, что является положительной динамикой</t>
  </si>
  <si>
    <t>5.5.</t>
  </si>
  <si>
    <t>Удельный расход тепловой энергии в многоквартирных домах (в расчете на 1 кв.м общей площади)</t>
  </si>
  <si>
    <t>5.6.</t>
  </si>
  <si>
    <t>Удельный расход топлива на выработку тепловой энергии в котельных</t>
  </si>
  <si>
    <t>г.у.т./Гкал</t>
  </si>
  <si>
    <t>Величина удельного расхода  топлива на выработку тепловой энергии в котельных сложилась из данных ООО "Пятигорсктеплосервис" - удельный расход топлива составил 151,33 г.у.т/Гкал, ЛУП "Пятигорская бальнеогрязелечебница"- 162,23 г.у.т/Гкал</t>
  </si>
  <si>
    <t>5.7.</t>
  </si>
  <si>
    <t>Удельный расход электрической энергии, используемой при передаче энергии в системах теплоснабжения</t>
  </si>
  <si>
    <t>5.8.</t>
  </si>
  <si>
    <t>Доля потерь тепловой энергии при передаче в общем объеме переданной тепловой энергии</t>
  </si>
  <si>
    <t>5.9.</t>
  </si>
  <si>
    <t>Доля объема электрической энергии, расчеты за которую осуществляются с использованием приборов учета в общем объеме электрической энергии</t>
  </si>
  <si>
    <t>5.10.</t>
  </si>
  <si>
    <t>Доля объема тепловой энергии, расчеты за которую осуществляются с использованием приборов учета в общем объеме тепловой энергии</t>
  </si>
  <si>
    <t>Показатель выше запланированного, что является положительной динамикой</t>
  </si>
  <si>
    <t>5.13.</t>
  </si>
  <si>
    <t>Доля бесхозяйных объектов, на которые зарегистрировано право муниципальной собственности в общем количестве бесхозяйных объектов, поставленных на государственный кадастровый учет</t>
  </si>
  <si>
    <t>Из 82 объектов, право зарегистрировано на 8 объектов, по 25 объектам поданы заявления в Пятигорский суд, по оставшимся объектам проводится сбор документации для подачи заявлений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</si>
  <si>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
промышленности и улучшение инвестиционного климата»</t>
  </si>
  <si>
    <t>Не более 7,0</t>
  </si>
  <si>
    <t xml:space="preserve">Муниципальная программа города-курорта Пятигорска «Безопасный Пятигорск»              </t>
  </si>
  <si>
    <t>нет</t>
  </si>
  <si>
    <t>Подпрограмма  «Обеспечение безопасности жизнедеятельности населения, обеспечение пожарной безопасности муниципальных учреждений, профилактика терроризма, профилактика правонарушений в городе-курорте Пятигорске» муниципальной программы города-курорта Пятигорска «Безопасный Пятигорск»</t>
  </si>
  <si>
    <t>Доля  обследованных потенциальных объектов террористических посягательств, находящихся в муниципальной собственности (в год)</t>
  </si>
  <si>
    <t>Доля реагирования на обращения населения  по вопросам предупреждения угрозы возникновения или возникновения чрезвычайных ситуаций, социально-значимых происшествий в службу ЕДДС г. Пятигорска (в год)</t>
  </si>
  <si>
    <t>Доля обучающихся в образовательных учреждениях начального, среднего и высшего профессионального образования   на территории города, задействованных в мероприятиях по профилактике правонарушений и негативных явлений в молодежной среде в городе Пятигорске (в год)</t>
  </si>
  <si>
    <t>Количество помещений опорных пунктов полиции для размещения участковых уполномоченных, в которых проведены ремонтные работы</t>
  </si>
  <si>
    <t>Количество несовершеннолетних, состоящих на учете в городском банке данных подростков «группы риска»</t>
  </si>
  <si>
    <t>Количество проведенных мероприятий по профилактике экстремизма, радикализма и терроризма среди молодежи  (в возрасте от 14 до 22 лет)</t>
  </si>
  <si>
    <t>Количество публикаций по проблемам    профилактики терроризма, экстремизма, национальной и религиозной нетерпимости, направленных на поддержание межнационального и межконфессионального мира и согласия</t>
  </si>
  <si>
    <t>не менее 950</t>
  </si>
  <si>
    <t>Количество помещений, используемых казачьими обществами, в которых проведен ремонт</t>
  </si>
  <si>
    <t>Количество жителей города Пятигорска, занимающихся в военно–патриотических клубах казачьей направленности</t>
  </si>
  <si>
    <t>Подпрограмма   «Укрепление межнациональных отношений и противодействие проявлениям экстремизма на территории города-курорта Пятигорска» муниципальной программы города-курорта Пятигорска «Безопасный Пятигорск»</t>
  </si>
  <si>
    <t>не менее 190</t>
  </si>
  <si>
    <t>не менее 30</t>
  </si>
  <si>
    <t>Подпрограмма  «Поддержка казачества в городе-курорте Пятигорске» муниципальной программы города-курорта Пятигорска «Безопасный Пятигорск»</t>
  </si>
  <si>
    <t>Количество членов Пятигорского районного казачьего общества в  городе Пятигорске</t>
  </si>
  <si>
    <t>не менее 80</t>
  </si>
  <si>
    <t>Доля населения города, прошедшего подготовку в области защиты от чрезвычайных ситуаций природного и техногенного характера (в год)</t>
  </si>
  <si>
    <t>не менее 68,05</t>
  </si>
  <si>
    <t>не менее 26,5</t>
  </si>
  <si>
    <t>Фактическое количество членов Пятигорского районного казачьего общества в городе Пятигорске  на конец  2015 года составило 846  человек, что на 104 человека ниже  запланированного. В соответствии с информацией, представленной ПРКО СОКО ТКВО, в целях качественного обновления личного состава, в казачьих обществах Пятигорского районного казачьего общества были выведены за штат казаки, которые по разного рода причинам не выполняли своих обязанностей. На основании приказа атамана Ставропольского окружного казачьего общества № 244/1843 от 22 октября 2015 года, в Пятигорском районном казачьем обществе 21 ноября 2015 года проведен строевой смотр. 
По итогам строевого смотра в Пятигорском районном казачьем обществе на 21 ноября 2015 года состоит 895 казаков.</t>
  </si>
  <si>
    <t>В связи с закрытием ЛПУП санатория "Ленинские скалы" часть коечной емкости была передана ЛПУП "Санаторий имени М.Ю.Лермонтова", однако не используется в полном объеме по причине ненадлежащего состояния. Однако общее общее количество отдыхающих в санаторно-курортном и гостиничном комплексе превысило планируемый уровень.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</si>
</sst>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justify" vertical="top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justify" vertical="center"/>
    </xf>
    <xf numFmtId="0" fontId="3" fillId="0" borderId="1" xfId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/>
    <xf numFmtId="0" fontId="1" fillId="0" borderId="1" xfId="1" applyBorder="1" applyAlignment="1">
      <alignment horizontal="left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9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justify" vertical="center"/>
    </xf>
    <xf numFmtId="0" fontId="1" fillId="0" borderId="0" xfId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1"/>
  <sheetViews>
    <sheetView tabSelected="1" view="pageBreakPreview" topLeftCell="A179" zoomScale="60" zoomScaleNormal="70" workbookViewId="0">
      <selection activeCell="F195" sqref="F195"/>
    </sheetView>
  </sheetViews>
  <sheetFormatPr defaultRowHeight="15"/>
  <cols>
    <col min="1" max="1" width="7.7109375" style="1" customWidth="1"/>
    <col min="2" max="2" width="63.42578125" style="1" customWidth="1"/>
    <col min="3" max="3" width="17.85546875" style="1" customWidth="1"/>
    <col min="4" max="4" width="15.5703125" style="1" customWidth="1"/>
    <col min="5" max="5" width="26.85546875" style="1" customWidth="1"/>
    <col min="6" max="6" width="63" style="101" customWidth="1"/>
    <col min="7" max="16384" width="9.140625" style="1"/>
  </cols>
  <sheetData>
    <row r="1" spans="1:6" ht="9" customHeight="1"/>
    <row r="2" spans="1:6" ht="33.75" customHeight="1">
      <c r="A2" s="144" t="s">
        <v>210</v>
      </c>
      <c r="B2" s="145"/>
      <c r="C2" s="145"/>
      <c r="D2" s="145"/>
      <c r="E2" s="145"/>
      <c r="F2" s="145"/>
    </row>
    <row r="3" spans="1:6" ht="9.75" customHeight="1"/>
    <row r="4" spans="1:6" ht="68.25" customHeight="1">
      <c r="A4" s="117" t="s">
        <v>0</v>
      </c>
      <c r="B4" s="117" t="s">
        <v>142</v>
      </c>
      <c r="C4" s="117" t="s">
        <v>1</v>
      </c>
      <c r="D4" s="117" t="s">
        <v>2</v>
      </c>
      <c r="E4" s="117"/>
      <c r="F4" s="118" t="s">
        <v>3</v>
      </c>
    </row>
    <row r="5" spans="1:6" ht="51" customHeight="1">
      <c r="A5" s="117"/>
      <c r="B5" s="117"/>
      <c r="C5" s="117"/>
      <c r="D5" s="119" t="s">
        <v>4</v>
      </c>
      <c r="E5" s="119"/>
      <c r="F5" s="118"/>
    </row>
    <row r="6" spans="1:6" ht="31.5">
      <c r="A6" s="117"/>
      <c r="B6" s="117"/>
      <c r="C6" s="117"/>
      <c r="D6" s="2" t="s">
        <v>5</v>
      </c>
      <c r="E6" s="56" t="s">
        <v>6</v>
      </c>
      <c r="F6" s="118"/>
    </row>
    <row r="7" spans="1:6" ht="32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102">
        <v>6</v>
      </c>
    </row>
    <row r="8" spans="1:6" ht="15.75">
      <c r="A8" s="120" t="s">
        <v>228</v>
      </c>
      <c r="B8" s="120"/>
      <c r="C8" s="120"/>
      <c r="D8" s="120"/>
      <c r="E8" s="120"/>
      <c r="F8" s="120"/>
    </row>
    <row r="9" spans="1:6" ht="47.25">
      <c r="A9" s="43" t="s">
        <v>108</v>
      </c>
      <c r="B9" s="44" t="s">
        <v>229</v>
      </c>
      <c r="C9" s="43" t="s">
        <v>230</v>
      </c>
      <c r="D9" s="45">
        <v>97.1</v>
      </c>
      <c r="E9" s="45">
        <v>97.1</v>
      </c>
      <c r="F9" s="48"/>
    </row>
    <row r="10" spans="1:6" ht="15.75">
      <c r="A10" s="115" t="s">
        <v>231</v>
      </c>
      <c r="B10" s="115"/>
      <c r="C10" s="115"/>
      <c r="D10" s="115"/>
      <c r="E10" s="115"/>
      <c r="F10" s="115"/>
    </row>
    <row r="11" spans="1:6" ht="31.5">
      <c r="A11" s="46" t="s">
        <v>7</v>
      </c>
      <c r="B11" s="44" t="s">
        <v>234</v>
      </c>
      <c r="C11" s="43" t="s">
        <v>127</v>
      </c>
      <c r="D11" s="45">
        <v>70.099999999999994</v>
      </c>
      <c r="E11" s="47">
        <f>9341/(12405-431)*100</f>
        <v>78.010689827960576</v>
      </c>
      <c r="F11" s="48"/>
    </row>
    <row r="12" spans="1:6" ht="63">
      <c r="A12" s="43" t="s">
        <v>10</v>
      </c>
      <c r="B12" s="44" t="s">
        <v>249</v>
      </c>
      <c r="C12" s="43" t="s">
        <v>127</v>
      </c>
      <c r="D12" s="45">
        <v>10</v>
      </c>
      <c r="E12" s="47">
        <f>82/197*100</f>
        <v>41.624365482233507</v>
      </c>
      <c r="F12" s="48"/>
    </row>
    <row r="13" spans="1:6" ht="31.5">
      <c r="A13" s="43" t="s">
        <v>13</v>
      </c>
      <c r="B13" s="44" t="s">
        <v>235</v>
      </c>
      <c r="C13" s="43" t="s">
        <v>65</v>
      </c>
      <c r="D13" s="45">
        <v>11.1</v>
      </c>
      <c r="E13" s="45">
        <f>9341/839</f>
        <v>11.133492252681764</v>
      </c>
      <c r="F13" s="48"/>
    </row>
    <row r="14" spans="1:6" ht="63">
      <c r="A14" s="43" t="s">
        <v>17</v>
      </c>
      <c r="B14" s="44" t="s">
        <v>250</v>
      </c>
      <c r="C14" s="43" t="s">
        <v>127</v>
      </c>
      <c r="D14" s="45">
        <v>47.8</v>
      </c>
      <c r="E14" s="45">
        <f>454/839*100</f>
        <v>54.112038140643627</v>
      </c>
      <c r="F14" s="48"/>
    </row>
    <row r="15" spans="1:6" ht="63">
      <c r="A15" s="43" t="s">
        <v>19</v>
      </c>
      <c r="B15" s="44" t="s">
        <v>251</v>
      </c>
      <c r="C15" s="43" t="s">
        <v>127</v>
      </c>
      <c r="D15" s="45">
        <v>17.5</v>
      </c>
      <c r="E15" s="45">
        <f>135/839*100</f>
        <v>16.090584028605484</v>
      </c>
      <c r="F15" s="29" t="s">
        <v>252</v>
      </c>
    </row>
    <row r="16" spans="1:6" ht="15.75">
      <c r="A16" s="115" t="s">
        <v>236</v>
      </c>
      <c r="B16" s="115"/>
      <c r="C16" s="115"/>
      <c r="D16" s="115"/>
      <c r="E16" s="115"/>
      <c r="F16" s="115"/>
    </row>
    <row r="17" spans="1:6" ht="47.25">
      <c r="A17" s="43" t="s">
        <v>21</v>
      </c>
      <c r="B17" s="44" t="s">
        <v>237</v>
      </c>
      <c r="C17" s="43" t="s">
        <v>230</v>
      </c>
      <c r="D17" s="47">
        <v>44</v>
      </c>
      <c r="E17" s="47">
        <f>0.531985670419652*100</f>
        <v>53.198567041965191</v>
      </c>
      <c r="F17" s="48"/>
    </row>
    <row r="18" spans="1:6" ht="63">
      <c r="A18" s="43" t="s">
        <v>23</v>
      </c>
      <c r="B18" s="44" t="s">
        <v>238</v>
      </c>
      <c r="C18" s="43" t="s">
        <v>230</v>
      </c>
      <c r="D18" s="45">
        <v>98.02</v>
      </c>
      <c r="E18" s="30">
        <v>96</v>
      </c>
      <c r="F18" s="48" t="s">
        <v>253</v>
      </c>
    </row>
    <row r="19" spans="1:6" ht="47.25">
      <c r="A19" s="43" t="s">
        <v>239</v>
      </c>
      <c r="B19" s="44" t="s">
        <v>240</v>
      </c>
      <c r="C19" s="43" t="s">
        <v>230</v>
      </c>
      <c r="D19" s="47">
        <v>65</v>
      </c>
      <c r="E19" s="26">
        <f>0.791666666666667*100</f>
        <v>79.1666666666667</v>
      </c>
      <c r="F19" s="48"/>
    </row>
    <row r="20" spans="1:6" ht="78.75">
      <c r="A20" s="43" t="s">
        <v>241</v>
      </c>
      <c r="B20" s="44" t="s">
        <v>242</v>
      </c>
      <c r="C20" s="43" t="s">
        <v>127</v>
      </c>
      <c r="D20" s="45">
        <v>92.8</v>
      </c>
      <c r="E20" s="45">
        <v>95.8</v>
      </c>
      <c r="F20" s="48"/>
    </row>
    <row r="21" spans="1:6" ht="31.5">
      <c r="A21" s="43" t="s">
        <v>254</v>
      </c>
      <c r="B21" s="44" t="s">
        <v>255</v>
      </c>
      <c r="C21" s="43" t="s">
        <v>127</v>
      </c>
      <c r="D21" s="62">
        <v>73.7</v>
      </c>
      <c r="E21" s="30">
        <f>+(7090+8497)/19540*100</f>
        <v>79.769703172978495</v>
      </c>
      <c r="F21" s="48"/>
    </row>
    <row r="22" spans="1:6" ht="31.5">
      <c r="A22" s="43" t="s">
        <v>256</v>
      </c>
      <c r="B22" s="44" t="s">
        <v>257</v>
      </c>
      <c r="C22" s="43" t="s">
        <v>127</v>
      </c>
      <c r="D22" s="62">
        <v>89</v>
      </c>
      <c r="E22" s="45">
        <f>0.911054247697032*100</f>
        <v>91.105424769703205</v>
      </c>
      <c r="F22" s="29"/>
    </row>
    <row r="23" spans="1:6" ht="31.5">
      <c r="A23" s="43" t="s">
        <v>258</v>
      </c>
      <c r="B23" s="44" t="s">
        <v>245</v>
      </c>
      <c r="C23" s="43" t="s">
        <v>127</v>
      </c>
      <c r="D23" s="62">
        <v>35.700000000000003</v>
      </c>
      <c r="E23" s="45">
        <f>0.436796315250768*100</f>
        <v>43.6796315250768</v>
      </c>
      <c r="F23" s="29"/>
    </row>
    <row r="24" spans="1:6" ht="63">
      <c r="A24" s="43" t="s">
        <v>259</v>
      </c>
      <c r="B24" s="44" t="s">
        <v>260</v>
      </c>
      <c r="C24" s="43" t="s">
        <v>127</v>
      </c>
      <c r="D24" s="45">
        <v>87.3</v>
      </c>
      <c r="E24" s="30">
        <v>94.9</v>
      </c>
      <c r="F24" s="48"/>
    </row>
    <row r="25" spans="1:6" ht="63">
      <c r="A25" s="43" t="s">
        <v>261</v>
      </c>
      <c r="B25" s="44" t="s">
        <v>262</v>
      </c>
      <c r="C25" s="43" t="s">
        <v>127</v>
      </c>
      <c r="D25" s="45">
        <v>17</v>
      </c>
      <c r="E25" s="30">
        <v>12</v>
      </c>
      <c r="F25" s="29" t="s">
        <v>252</v>
      </c>
    </row>
    <row r="26" spans="1:6" ht="15.75">
      <c r="A26" s="115" t="s">
        <v>243</v>
      </c>
      <c r="B26" s="115"/>
      <c r="C26" s="115"/>
      <c r="D26" s="115"/>
      <c r="E26" s="115"/>
      <c r="F26" s="115"/>
    </row>
    <row r="27" spans="1:6" ht="78.75">
      <c r="A27" s="43" t="s">
        <v>55</v>
      </c>
      <c r="B27" s="44" t="s">
        <v>263</v>
      </c>
      <c r="C27" s="43" t="s">
        <v>127</v>
      </c>
      <c r="D27" s="45">
        <v>61.3</v>
      </c>
      <c r="E27" s="45">
        <f>0.746212896622313*100</f>
        <v>74.621289662231305</v>
      </c>
      <c r="F27" s="48"/>
    </row>
    <row r="28" spans="1:6" ht="47.25">
      <c r="A28" s="46" t="s">
        <v>57</v>
      </c>
      <c r="B28" s="44" t="s">
        <v>264</v>
      </c>
      <c r="C28" s="43" t="s">
        <v>230</v>
      </c>
      <c r="D28" s="45">
        <v>33.9</v>
      </c>
      <c r="E28" s="45">
        <f>+(3580+2415+3102)/26436*100</f>
        <v>34.411408685126347</v>
      </c>
      <c r="F28" s="48"/>
    </row>
    <row r="29" spans="1:6" ht="47.25">
      <c r="A29" s="46" t="s">
        <v>265</v>
      </c>
      <c r="B29" s="44" t="s">
        <v>266</v>
      </c>
      <c r="C29" s="43" t="s">
        <v>230</v>
      </c>
      <c r="D29" s="45">
        <v>45</v>
      </c>
      <c r="E29" s="30">
        <v>54.7</v>
      </c>
      <c r="F29" s="48"/>
    </row>
    <row r="30" spans="1:6" ht="15.75">
      <c r="A30" s="115" t="s">
        <v>267</v>
      </c>
      <c r="B30" s="115"/>
      <c r="C30" s="115"/>
      <c r="D30" s="115"/>
      <c r="E30" s="115"/>
      <c r="F30" s="115"/>
    </row>
    <row r="31" spans="1:6" ht="47.25">
      <c r="A31" s="43" t="s">
        <v>60</v>
      </c>
      <c r="B31" s="48" t="s">
        <v>232</v>
      </c>
      <c r="C31" s="43" t="s">
        <v>268</v>
      </c>
      <c r="D31" s="45">
        <v>100</v>
      </c>
      <c r="E31" s="47">
        <v>0</v>
      </c>
      <c r="F31" s="29" t="s">
        <v>269</v>
      </c>
    </row>
    <row r="32" spans="1:6" ht="47.25">
      <c r="A32" s="43" t="s">
        <v>244</v>
      </c>
      <c r="B32" s="48" t="s">
        <v>270</v>
      </c>
      <c r="C32" s="43" t="s">
        <v>271</v>
      </c>
      <c r="D32" s="47">
        <v>1</v>
      </c>
      <c r="E32" s="47">
        <v>0</v>
      </c>
      <c r="F32" s="29" t="s">
        <v>269</v>
      </c>
    </row>
    <row r="33" spans="1:6" ht="15.75">
      <c r="A33" s="115" t="s">
        <v>272</v>
      </c>
      <c r="B33" s="115"/>
      <c r="C33" s="115"/>
      <c r="D33" s="115"/>
      <c r="E33" s="115"/>
      <c r="F33" s="115"/>
    </row>
    <row r="34" spans="1:6" ht="47.25">
      <c r="A34" s="43" t="s">
        <v>63</v>
      </c>
      <c r="B34" s="48" t="s">
        <v>273</v>
      </c>
      <c r="C34" s="43" t="s">
        <v>230</v>
      </c>
      <c r="D34" s="45">
        <v>0.8</v>
      </c>
      <c r="E34" s="45">
        <v>0.6</v>
      </c>
      <c r="F34" s="48"/>
    </row>
    <row r="35" spans="1:6" ht="31.5">
      <c r="A35" s="43" t="s">
        <v>246</v>
      </c>
      <c r="B35" s="48" t="s">
        <v>274</v>
      </c>
      <c r="C35" s="43" t="s">
        <v>65</v>
      </c>
      <c r="D35" s="47">
        <v>285</v>
      </c>
      <c r="E35" s="47">
        <v>233</v>
      </c>
      <c r="F35" s="48"/>
    </row>
    <row r="36" spans="1:6" ht="94.5">
      <c r="A36" s="43" t="s">
        <v>247</v>
      </c>
      <c r="B36" s="48" t="s">
        <v>275</v>
      </c>
      <c r="C36" s="43" t="s">
        <v>65</v>
      </c>
      <c r="D36" s="47">
        <v>38</v>
      </c>
      <c r="E36" s="45">
        <v>49</v>
      </c>
      <c r="F36" s="48"/>
    </row>
    <row r="37" spans="1:6" ht="15.75">
      <c r="A37" s="43" t="s">
        <v>276</v>
      </c>
      <c r="B37" s="48" t="s">
        <v>277</v>
      </c>
      <c r="C37" s="43" t="s">
        <v>65</v>
      </c>
      <c r="D37" s="47">
        <v>203</v>
      </c>
      <c r="E37" s="43">
        <v>194</v>
      </c>
      <c r="F37" s="48"/>
    </row>
    <row r="38" spans="1:6" ht="47.25">
      <c r="A38" s="43" t="s">
        <v>278</v>
      </c>
      <c r="B38" s="48" t="s">
        <v>279</v>
      </c>
      <c r="C38" s="43" t="s">
        <v>65</v>
      </c>
      <c r="D38" s="47">
        <v>35</v>
      </c>
      <c r="E38" s="43">
        <v>29</v>
      </c>
      <c r="F38" s="48"/>
    </row>
    <row r="39" spans="1:6" ht="94.5">
      <c r="A39" s="43" t="s">
        <v>280</v>
      </c>
      <c r="B39" s="48" t="s">
        <v>281</v>
      </c>
      <c r="C39" s="43" t="s">
        <v>230</v>
      </c>
      <c r="D39" s="47">
        <v>100</v>
      </c>
      <c r="E39" s="43">
        <v>98</v>
      </c>
      <c r="F39" s="48"/>
    </row>
    <row r="40" spans="1:6" ht="15.75">
      <c r="A40" s="43" t="s">
        <v>282</v>
      </c>
      <c r="B40" s="48" t="s">
        <v>283</v>
      </c>
      <c r="C40" s="43" t="s">
        <v>233</v>
      </c>
      <c r="D40" s="47">
        <v>16</v>
      </c>
      <c r="E40" s="43">
        <v>14</v>
      </c>
      <c r="F40" s="48"/>
    </row>
    <row r="41" spans="1:6" ht="31.5">
      <c r="A41" s="43" t="s">
        <v>284</v>
      </c>
      <c r="B41" s="48" t="s">
        <v>285</v>
      </c>
      <c r="C41" s="43" t="s">
        <v>65</v>
      </c>
      <c r="D41" s="43">
        <v>197</v>
      </c>
      <c r="E41" s="43">
        <v>157</v>
      </c>
      <c r="F41" s="48"/>
    </row>
    <row r="42" spans="1:6" ht="15.75">
      <c r="A42" s="116" t="s">
        <v>286</v>
      </c>
      <c r="B42" s="116"/>
      <c r="C42" s="116"/>
      <c r="D42" s="116"/>
      <c r="E42" s="116"/>
      <c r="F42" s="116"/>
    </row>
    <row r="43" spans="1:6" ht="31.5">
      <c r="A43" s="43" t="s">
        <v>68</v>
      </c>
      <c r="B43" s="48" t="s">
        <v>287</v>
      </c>
      <c r="C43" s="147" t="s">
        <v>230</v>
      </c>
      <c r="D43" s="62"/>
      <c r="E43" s="43"/>
      <c r="F43" s="148"/>
    </row>
    <row r="44" spans="1:6" ht="15.75">
      <c r="A44" s="43"/>
      <c r="B44" s="48" t="s">
        <v>288</v>
      </c>
      <c r="C44" s="147"/>
      <c r="D44" s="43">
        <v>67</v>
      </c>
      <c r="E44" s="43">
        <v>70</v>
      </c>
      <c r="F44" s="148"/>
    </row>
    <row r="45" spans="1:6" ht="15.75">
      <c r="A45" s="43"/>
      <c r="B45" s="48" t="s">
        <v>289</v>
      </c>
      <c r="C45" s="147"/>
      <c r="D45" s="43">
        <v>70</v>
      </c>
      <c r="E45" s="43">
        <v>75</v>
      </c>
      <c r="F45" s="148"/>
    </row>
    <row r="46" spans="1:6" ht="15.75">
      <c r="A46" s="43"/>
      <c r="B46" s="48" t="s">
        <v>290</v>
      </c>
      <c r="C46" s="147"/>
      <c r="D46" s="43">
        <v>77</v>
      </c>
      <c r="E46" s="43">
        <v>80</v>
      </c>
      <c r="F46" s="148"/>
    </row>
    <row r="47" spans="1:6" ht="63">
      <c r="A47" s="43" t="s">
        <v>70</v>
      </c>
      <c r="B47" s="44" t="s">
        <v>291</v>
      </c>
      <c r="C47" s="43" t="s">
        <v>233</v>
      </c>
      <c r="D47" s="47">
        <v>25</v>
      </c>
      <c r="E47" s="43">
        <v>24</v>
      </c>
      <c r="F47" s="48"/>
    </row>
    <row r="48" spans="1:6" ht="15.75">
      <c r="A48" s="120" t="s">
        <v>46</v>
      </c>
      <c r="B48" s="120"/>
      <c r="C48" s="120"/>
      <c r="D48" s="120"/>
      <c r="E48" s="120"/>
      <c r="F48" s="120"/>
    </row>
    <row r="49" spans="1:6" ht="15.75" customHeight="1">
      <c r="A49" s="124" t="s">
        <v>47</v>
      </c>
      <c r="B49" s="124"/>
      <c r="C49" s="124"/>
      <c r="D49" s="124"/>
      <c r="E49" s="124"/>
      <c r="F49" s="124"/>
    </row>
    <row r="50" spans="1:6" ht="63">
      <c r="A50" s="51" t="s">
        <v>7</v>
      </c>
      <c r="B50" s="53" t="s">
        <v>48</v>
      </c>
      <c r="C50" s="16" t="s">
        <v>49</v>
      </c>
      <c r="D50" s="51">
        <v>100</v>
      </c>
      <c r="E50" s="51">
        <v>100</v>
      </c>
      <c r="F50" s="103"/>
    </row>
    <row r="51" spans="1:6" ht="63">
      <c r="A51" s="51" t="s">
        <v>10</v>
      </c>
      <c r="B51" s="53" t="s">
        <v>50</v>
      </c>
      <c r="C51" s="16" t="s">
        <v>49</v>
      </c>
      <c r="D51" s="51">
        <v>100</v>
      </c>
      <c r="E51" s="51">
        <v>100</v>
      </c>
      <c r="F51" s="103"/>
    </row>
    <row r="52" spans="1:6" ht="15.75">
      <c r="A52" s="124" t="s">
        <v>51</v>
      </c>
      <c r="B52" s="124"/>
      <c r="C52" s="124"/>
      <c r="D52" s="124"/>
      <c r="E52" s="124"/>
      <c r="F52" s="124"/>
    </row>
    <row r="53" spans="1:6" ht="157.5">
      <c r="A53" s="51" t="s">
        <v>21</v>
      </c>
      <c r="B53" s="53" t="s">
        <v>52</v>
      </c>
      <c r="C53" s="51" t="s">
        <v>49</v>
      </c>
      <c r="D53" s="51">
        <v>4.0999999999999996</v>
      </c>
      <c r="E53" s="51">
        <v>5.5</v>
      </c>
      <c r="F53" s="103"/>
    </row>
    <row r="54" spans="1:6" ht="15.75" customHeight="1">
      <c r="A54" s="51" t="s">
        <v>23</v>
      </c>
      <c r="B54" s="53" t="s">
        <v>53</v>
      </c>
      <c r="C54" s="51" t="s">
        <v>49</v>
      </c>
      <c r="D54" s="51">
        <v>1.24</v>
      </c>
      <c r="E54" s="51">
        <v>1.4</v>
      </c>
      <c r="F54" s="103"/>
    </row>
    <row r="55" spans="1:6" ht="15.75">
      <c r="A55" s="125" t="s">
        <v>54</v>
      </c>
      <c r="B55" s="126"/>
      <c r="C55" s="126"/>
      <c r="D55" s="126"/>
      <c r="E55" s="126"/>
      <c r="F55" s="127"/>
    </row>
    <row r="56" spans="1:6" ht="47.25">
      <c r="A56" s="51" t="s">
        <v>55</v>
      </c>
      <c r="B56" s="53" t="s">
        <v>56</v>
      </c>
      <c r="C56" s="51" t="s">
        <v>15</v>
      </c>
      <c r="D56" s="51">
        <v>5</v>
      </c>
      <c r="E56" s="51">
        <v>5</v>
      </c>
      <c r="F56" s="103"/>
    </row>
    <row r="57" spans="1:6" ht="94.5">
      <c r="A57" s="51" t="s">
        <v>57</v>
      </c>
      <c r="B57" s="53" t="s">
        <v>58</v>
      </c>
      <c r="C57" s="51" t="s">
        <v>49</v>
      </c>
      <c r="D57" s="51">
        <v>100</v>
      </c>
      <c r="E57" s="51">
        <v>100</v>
      </c>
      <c r="F57" s="103"/>
    </row>
    <row r="58" spans="1:6" ht="15.75">
      <c r="A58" s="124" t="s">
        <v>59</v>
      </c>
      <c r="B58" s="124"/>
      <c r="C58" s="124"/>
      <c r="D58" s="124"/>
      <c r="E58" s="124"/>
      <c r="F58" s="124"/>
    </row>
    <row r="59" spans="1:6" ht="15.75" customHeight="1">
      <c r="A59" s="51" t="s">
        <v>60</v>
      </c>
      <c r="B59" s="53" t="s">
        <v>61</v>
      </c>
      <c r="C59" s="51" t="s">
        <v>15</v>
      </c>
      <c r="D59" s="51">
        <v>2</v>
      </c>
      <c r="E59" s="51">
        <v>2</v>
      </c>
      <c r="F59" s="103"/>
    </row>
    <row r="60" spans="1:6" ht="15.75">
      <c r="A60" s="124" t="s">
        <v>62</v>
      </c>
      <c r="B60" s="124"/>
      <c r="C60" s="124"/>
      <c r="D60" s="124"/>
      <c r="E60" s="124"/>
      <c r="F60" s="124"/>
    </row>
    <row r="61" spans="1:6" ht="60">
      <c r="A61" s="14" t="s">
        <v>63</v>
      </c>
      <c r="B61" s="11" t="s">
        <v>64</v>
      </c>
      <c r="C61" s="14" t="s">
        <v>65</v>
      </c>
      <c r="D61" s="14">
        <v>6200</v>
      </c>
      <c r="E61" s="15">
        <v>19855</v>
      </c>
      <c r="F61" s="104" t="s">
        <v>66</v>
      </c>
    </row>
    <row r="62" spans="1:6" ht="15.75" customHeight="1">
      <c r="A62" s="124" t="s">
        <v>67</v>
      </c>
      <c r="B62" s="124"/>
      <c r="C62" s="124"/>
      <c r="D62" s="124"/>
      <c r="E62" s="124"/>
      <c r="F62" s="124"/>
    </row>
    <row r="63" spans="1:6" ht="110.25">
      <c r="A63" s="51" t="s">
        <v>68</v>
      </c>
      <c r="B63" s="53" t="s">
        <v>69</v>
      </c>
      <c r="C63" s="51" t="s">
        <v>49</v>
      </c>
      <c r="D63" s="51">
        <v>100</v>
      </c>
      <c r="E63" s="51">
        <v>100</v>
      </c>
      <c r="F63" s="103"/>
    </row>
    <row r="64" spans="1:6" ht="63">
      <c r="A64" s="51" t="s">
        <v>70</v>
      </c>
      <c r="B64" s="53" t="s">
        <v>71</v>
      </c>
      <c r="C64" s="51" t="s">
        <v>72</v>
      </c>
      <c r="D64" s="51">
        <v>100</v>
      </c>
      <c r="E64" s="51">
        <v>100</v>
      </c>
      <c r="F64" s="103"/>
    </row>
    <row r="65" spans="1:6" ht="212.25" customHeight="1">
      <c r="A65" s="51" t="s">
        <v>73</v>
      </c>
      <c r="B65" s="12" t="s">
        <v>74</v>
      </c>
      <c r="C65" s="51" t="s">
        <v>49</v>
      </c>
      <c r="D65" s="51">
        <v>100</v>
      </c>
      <c r="E65" s="51">
        <v>100</v>
      </c>
      <c r="F65" s="103"/>
    </row>
    <row r="66" spans="1:6" ht="15.75" customHeight="1">
      <c r="A66" s="51" t="s">
        <v>75</v>
      </c>
      <c r="B66" s="53" t="s">
        <v>76</v>
      </c>
      <c r="C66" s="51" t="s">
        <v>49</v>
      </c>
      <c r="D66" s="51">
        <v>100</v>
      </c>
      <c r="E66" s="51">
        <v>100</v>
      </c>
      <c r="F66" s="103"/>
    </row>
    <row r="67" spans="1:6" ht="94.5">
      <c r="A67" s="51" t="s">
        <v>77</v>
      </c>
      <c r="B67" s="53" t="s">
        <v>78</v>
      </c>
      <c r="C67" s="51" t="s">
        <v>49</v>
      </c>
      <c r="D67" s="51">
        <v>100</v>
      </c>
      <c r="E67" s="51">
        <v>100</v>
      </c>
      <c r="F67" s="103"/>
    </row>
    <row r="68" spans="1:6" ht="15.75">
      <c r="A68" s="129" t="s">
        <v>79</v>
      </c>
      <c r="B68" s="130" t="s">
        <v>80</v>
      </c>
      <c r="C68" s="129" t="s">
        <v>15</v>
      </c>
      <c r="D68" s="129">
        <v>5</v>
      </c>
      <c r="E68" s="129">
        <v>5</v>
      </c>
      <c r="F68" s="103" t="s">
        <v>81</v>
      </c>
    </row>
    <row r="69" spans="1:6" ht="15.75">
      <c r="A69" s="129"/>
      <c r="B69" s="130"/>
      <c r="C69" s="129"/>
      <c r="D69" s="129"/>
      <c r="E69" s="129"/>
      <c r="F69" s="103" t="s">
        <v>82</v>
      </c>
    </row>
    <row r="70" spans="1:6" ht="31.5">
      <c r="A70" s="129"/>
      <c r="B70" s="130"/>
      <c r="C70" s="129"/>
      <c r="D70" s="129"/>
      <c r="E70" s="129"/>
      <c r="F70" s="103" t="s">
        <v>83</v>
      </c>
    </row>
    <row r="71" spans="1:6" ht="15.75">
      <c r="A71" s="129"/>
      <c r="B71" s="130"/>
      <c r="C71" s="129"/>
      <c r="D71" s="129"/>
      <c r="E71" s="129"/>
      <c r="F71" s="103" t="s">
        <v>84</v>
      </c>
    </row>
    <row r="72" spans="1:6" ht="15.75">
      <c r="A72" s="129"/>
      <c r="B72" s="130"/>
      <c r="C72" s="129"/>
      <c r="D72" s="129"/>
      <c r="E72" s="129"/>
      <c r="F72" s="103" t="s">
        <v>85</v>
      </c>
    </row>
    <row r="73" spans="1:6" ht="15.75">
      <c r="A73" s="124" t="s">
        <v>86</v>
      </c>
      <c r="B73" s="124"/>
      <c r="C73" s="124"/>
      <c r="D73" s="124"/>
      <c r="E73" s="124"/>
      <c r="F73" s="124"/>
    </row>
    <row r="74" spans="1:6">
      <c r="A74" s="129" t="s">
        <v>87</v>
      </c>
      <c r="B74" s="130" t="s">
        <v>88</v>
      </c>
      <c r="C74" s="131" t="s">
        <v>15</v>
      </c>
      <c r="D74" s="129">
        <v>0</v>
      </c>
      <c r="E74" s="129">
        <v>27</v>
      </c>
      <c r="F74" s="150" t="s">
        <v>93</v>
      </c>
    </row>
    <row r="75" spans="1:6" ht="163.5" customHeight="1">
      <c r="A75" s="129"/>
      <c r="B75" s="130"/>
      <c r="C75" s="131"/>
      <c r="D75" s="129"/>
      <c r="E75" s="129"/>
      <c r="F75" s="150"/>
    </row>
    <row r="76" spans="1:6" ht="63" customHeight="1">
      <c r="A76" s="51" t="s">
        <v>89</v>
      </c>
      <c r="B76" s="53" t="s">
        <v>90</v>
      </c>
      <c r="C76" s="52" t="s">
        <v>65</v>
      </c>
      <c r="D76" s="51">
        <v>280</v>
      </c>
      <c r="E76" s="51">
        <v>392</v>
      </c>
      <c r="F76" s="103"/>
    </row>
    <row r="77" spans="1:6" ht="31.5">
      <c r="A77" s="51" t="s">
        <v>91</v>
      </c>
      <c r="B77" s="53" t="s">
        <v>92</v>
      </c>
      <c r="C77" s="52" t="s">
        <v>65</v>
      </c>
      <c r="D77" s="51">
        <v>180</v>
      </c>
      <c r="E77" s="51">
        <v>218</v>
      </c>
      <c r="F77" s="103"/>
    </row>
    <row r="78" spans="1:6" ht="15.75">
      <c r="A78" s="120" t="s">
        <v>171</v>
      </c>
      <c r="B78" s="120"/>
      <c r="C78" s="120"/>
      <c r="D78" s="120"/>
      <c r="E78" s="120"/>
      <c r="F78" s="120"/>
    </row>
    <row r="79" spans="1:6" ht="15.75">
      <c r="A79" s="141" t="s">
        <v>172</v>
      </c>
      <c r="B79" s="141"/>
      <c r="C79" s="141"/>
      <c r="D79" s="141"/>
      <c r="E79" s="141"/>
      <c r="F79" s="141"/>
    </row>
    <row r="80" spans="1:6" ht="164.25" customHeight="1">
      <c r="A80" s="24" t="s">
        <v>108</v>
      </c>
      <c r="B80" s="25" t="s">
        <v>173</v>
      </c>
      <c r="C80" s="24" t="s">
        <v>127</v>
      </c>
      <c r="D80" s="24">
        <v>9.09</v>
      </c>
      <c r="E80" s="27">
        <v>11.464968152866243</v>
      </c>
      <c r="F80" s="29"/>
    </row>
    <row r="81" spans="1:6" ht="41.25" customHeight="1">
      <c r="A81" s="24" t="s">
        <v>149</v>
      </c>
      <c r="B81" s="25" t="s">
        <v>174</v>
      </c>
      <c r="C81" s="24" t="s">
        <v>127</v>
      </c>
      <c r="D81" s="26">
        <v>100</v>
      </c>
      <c r="E81" s="26">
        <v>100</v>
      </c>
      <c r="F81" s="33" t="s">
        <v>104</v>
      </c>
    </row>
    <row r="82" spans="1:6" ht="72.75" customHeight="1">
      <c r="A82" s="24" t="s">
        <v>175</v>
      </c>
      <c r="B82" s="25" t="s">
        <v>176</v>
      </c>
      <c r="C82" s="24" t="s">
        <v>103</v>
      </c>
      <c r="D82" s="26">
        <v>1</v>
      </c>
      <c r="E82" s="26">
        <v>1</v>
      </c>
      <c r="F82" s="33" t="s">
        <v>104</v>
      </c>
    </row>
    <row r="83" spans="1:6" ht="81" customHeight="1">
      <c r="A83" s="24" t="s">
        <v>177</v>
      </c>
      <c r="B83" s="25" t="s">
        <v>178</v>
      </c>
      <c r="C83" s="24" t="s">
        <v>103</v>
      </c>
      <c r="D83" s="26">
        <v>0</v>
      </c>
      <c r="E83" s="26">
        <v>0</v>
      </c>
      <c r="F83" s="33" t="s">
        <v>104</v>
      </c>
    </row>
    <row r="84" spans="1:6" ht="83.25" customHeight="1">
      <c r="A84" s="24" t="s">
        <v>179</v>
      </c>
      <c r="B84" s="25" t="s">
        <v>180</v>
      </c>
      <c r="C84" s="24" t="s">
        <v>103</v>
      </c>
      <c r="D84" s="26">
        <v>0</v>
      </c>
      <c r="E84" s="26">
        <v>0</v>
      </c>
      <c r="F84" s="33" t="s">
        <v>104</v>
      </c>
    </row>
    <row r="85" spans="1:6" ht="83.25" customHeight="1">
      <c r="A85" s="24" t="s">
        <v>181</v>
      </c>
      <c r="B85" s="25" t="s">
        <v>182</v>
      </c>
      <c r="C85" s="24" t="s">
        <v>103</v>
      </c>
      <c r="D85" s="26">
        <v>15</v>
      </c>
      <c r="E85" s="26">
        <v>1</v>
      </c>
      <c r="F85" s="33" t="s">
        <v>104</v>
      </c>
    </row>
    <row r="86" spans="1:6" ht="18" customHeight="1">
      <c r="A86" s="141" t="s">
        <v>183</v>
      </c>
      <c r="B86" s="141"/>
      <c r="C86" s="141"/>
      <c r="D86" s="141"/>
      <c r="E86" s="141"/>
      <c r="F86" s="141"/>
    </row>
    <row r="87" spans="1:6" ht="92.25" customHeight="1">
      <c r="A87" s="24" t="s">
        <v>7</v>
      </c>
      <c r="B87" s="25" t="s">
        <v>184</v>
      </c>
      <c r="C87" s="24" t="s">
        <v>103</v>
      </c>
      <c r="D87" s="26">
        <v>172</v>
      </c>
      <c r="E87" s="26">
        <v>146</v>
      </c>
      <c r="F87" s="33" t="s">
        <v>104</v>
      </c>
    </row>
    <row r="88" spans="1:6" ht="74.25" customHeight="1">
      <c r="A88" s="24" t="s">
        <v>10</v>
      </c>
      <c r="B88" s="25" t="s">
        <v>185</v>
      </c>
      <c r="C88" s="24" t="s">
        <v>127</v>
      </c>
      <c r="D88" s="27">
        <v>0.1</v>
      </c>
      <c r="E88" s="27">
        <v>9.1240875912408759E-2</v>
      </c>
      <c r="F88" s="105" t="s">
        <v>104</v>
      </c>
    </row>
    <row r="89" spans="1:6" ht="53.25" customHeight="1">
      <c r="A89" s="24" t="s">
        <v>13</v>
      </c>
      <c r="B89" s="25" t="s">
        <v>186</v>
      </c>
      <c r="C89" s="24" t="s">
        <v>127</v>
      </c>
      <c r="D89" s="30">
        <v>5.5</v>
      </c>
      <c r="E89" s="30">
        <v>5.5</v>
      </c>
      <c r="F89" s="33" t="s">
        <v>104</v>
      </c>
    </row>
    <row r="90" spans="1:6" ht="15.75">
      <c r="A90" s="120" t="s">
        <v>111</v>
      </c>
      <c r="B90" s="120"/>
      <c r="C90" s="120"/>
      <c r="D90" s="120"/>
      <c r="E90" s="120"/>
      <c r="F90" s="120"/>
    </row>
    <row r="91" spans="1:6" ht="47.25">
      <c r="A91" s="51">
        <v>1</v>
      </c>
      <c r="B91" s="17" t="s">
        <v>112</v>
      </c>
      <c r="C91" s="51" t="s">
        <v>49</v>
      </c>
      <c r="D91" s="51">
        <v>60</v>
      </c>
      <c r="E91" s="51">
        <v>59</v>
      </c>
      <c r="F91" s="34" t="s">
        <v>113</v>
      </c>
    </row>
    <row r="92" spans="1:6" ht="15.75">
      <c r="A92" s="128" t="s">
        <v>140</v>
      </c>
      <c r="B92" s="128"/>
      <c r="C92" s="128"/>
      <c r="D92" s="128"/>
      <c r="E92" s="128"/>
      <c r="F92" s="128"/>
    </row>
    <row r="93" spans="1:6" ht="47.25">
      <c r="A93" s="51">
        <v>2</v>
      </c>
      <c r="B93" s="17" t="s">
        <v>114</v>
      </c>
      <c r="C93" s="51" t="s">
        <v>65</v>
      </c>
      <c r="D93" s="51">
        <v>65</v>
      </c>
      <c r="E93" s="51">
        <v>65</v>
      </c>
      <c r="F93" s="106" t="s">
        <v>104</v>
      </c>
    </row>
    <row r="94" spans="1:6" ht="31.5">
      <c r="A94" s="51">
        <v>3</v>
      </c>
      <c r="B94" s="17" t="s">
        <v>115</v>
      </c>
      <c r="C94" s="51" t="s">
        <v>116</v>
      </c>
      <c r="D94" s="51">
        <v>20</v>
      </c>
      <c r="E94" s="51">
        <v>22</v>
      </c>
      <c r="F94" s="83" t="s">
        <v>104</v>
      </c>
    </row>
    <row r="95" spans="1:6" ht="31.5">
      <c r="A95" s="51">
        <v>4</v>
      </c>
      <c r="B95" s="17" t="s">
        <v>117</v>
      </c>
      <c r="C95" s="51" t="s">
        <v>116</v>
      </c>
      <c r="D95" s="51">
        <v>22</v>
      </c>
      <c r="E95" s="51">
        <v>21</v>
      </c>
      <c r="F95" s="34" t="s">
        <v>118</v>
      </c>
    </row>
    <row r="96" spans="1:6" ht="15.75">
      <c r="A96" s="128" t="s">
        <v>139</v>
      </c>
      <c r="B96" s="128"/>
      <c r="C96" s="128"/>
      <c r="D96" s="128"/>
      <c r="E96" s="128"/>
      <c r="F96" s="128"/>
    </row>
    <row r="97" spans="1:6" ht="80.25" customHeight="1">
      <c r="A97" s="51">
        <v>5</v>
      </c>
      <c r="B97" s="17" t="s">
        <v>119</v>
      </c>
      <c r="C97" s="51" t="s">
        <v>116</v>
      </c>
      <c r="D97" s="51">
        <v>41</v>
      </c>
      <c r="E97" s="51">
        <v>41</v>
      </c>
      <c r="F97" s="34" t="s">
        <v>120</v>
      </c>
    </row>
    <row r="98" spans="1:6" ht="28.5" customHeight="1">
      <c r="A98" s="128" t="s">
        <v>138</v>
      </c>
      <c r="B98" s="128"/>
      <c r="C98" s="128"/>
      <c r="D98" s="128"/>
      <c r="E98" s="128"/>
      <c r="F98" s="128"/>
    </row>
    <row r="99" spans="1:6" ht="47.25">
      <c r="A99" s="51">
        <v>6</v>
      </c>
      <c r="B99" s="17" t="s">
        <v>121</v>
      </c>
      <c r="C99" s="51" t="s">
        <v>122</v>
      </c>
      <c r="D99" s="51">
        <v>6700</v>
      </c>
      <c r="E99" s="51">
        <v>6220</v>
      </c>
      <c r="F99" s="34" t="s">
        <v>123</v>
      </c>
    </row>
    <row r="100" spans="1:6" ht="30" customHeight="1">
      <c r="A100" s="51">
        <v>7</v>
      </c>
      <c r="B100" s="17" t="s">
        <v>124</v>
      </c>
      <c r="C100" s="51" t="s">
        <v>65</v>
      </c>
      <c r="D100" s="51">
        <v>530</v>
      </c>
      <c r="E100" s="51">
        <v>494</v>
      </c>
      <c r="F100" s="34" t="s">
        <v>125</v>
      </c>
    </row>
    <row r="101" spans="1:6" ht="30" customHeight="1">
      <c r="A101" s="51">
        <v>8</v>
      </c>
      <c r="B101" s="17" t="s">
        <v>126</v>
      </c>
      <c r="C101" s="51" t="s">
        <v>127</v>
      </c>
      <c r="D101" s="51">
        <v>15</v>
      </c>
      <c r="E101" s="51">
        <v>17</v>
      </c>
      <c r="F101" s="35" t="s">
        <v>128</v>
      </c>
    </row>
    <row r="102" spans="1:6" ht="57.75" customHeight="1">
      <c r="A102" s="51">
        <v>9</v>
      </c>
      <c r="B102" s="17" t="s">
        <v>129</v>
      </c>
      <c r="C102" s="51" t="s">
        <v>65</v>
      </c>
      <c r="D102" s="51">
        <v>7000</v>
      </c>
      <c r="E102" s="51">
        <v>7102</v>
      </c>
      <c r="F102" s="34" t="s">
        <v>104</v>
      </c>
    </row>
    <row r="103" spans="1:6" ht="33.75" customHeight="1">
      <c r="A103" s="51">
        <v>10</v>
      </c>
      <c r="B103" s="17" t="s">
        <v>130</v>
      </c>
      <c r="C103" s="51" t="s">
        <v>131</v>
      </c>
      <c r="D103" s="51">
        <v>70</v>
      </c>
      <c r="E103" s="51">
        <v>62</v>
      </c>
      <c r="F103" s="34" t="s">
        <v>132</v>
      </c>
    </row>
    <row r="104" spans="1:6" ht="67.5" customHeight="1">
      <c r="A104" s="51">
        <v>11</v>
      </c>
      <c r="B104" s="17" t="s">
        <v>133</v>
      </c>
      <c r="C104" s="51" t="s">
        <v>65</v>
      </c>
      <c r="D104" s="51">
        <v>540</v>
      </c>
      <c r="E104" s="51">
        <v>510</v>
      </c>
      <c r="F104" s="34" t="s">
        <v>104</v>
      </c>
    </row>
    <row r="105" spans="1:6" ht="21.75" customHeight="1">
      <c r="A105" s="128" t="s">
        <v>134</v>
      </c>
      <c r="B105" s="128"/>
      <c r="C105" s="128"/>
      <c r="D105" s="128"/>
      <c r="E105" s="128"/>
      <c r="F105" s="128"/>
    </row>
    <row r="106" spans="1:6" ht="55.5" customHeight="1">
      <c r="A106" s="51">
        <v>12</v>
      </c>
      <c r="B106" s="18" t="s">
        <v>135</v>
      </c>
      <c r="C106" s="16" t="s">
        <v>127</v>
      </c>
      <c r="D106" s="16">
        <v>37</v>
      </c>
      <c r="E106" s="16">
        <v>37.5</v>
      </c>
      <c r="F106" s="34" t="s">
        <v>136</v>
      </c>
    </row>
    <row r="107" spans="1:6" ht="54" customHeight="1">
      <c r="A107" s="51">
        <v>13</v>
      </c>
      <c r="B107" s="18" t="s">
        <v>137</v>
      </c>
      <c r="C107" s="16" t="s">
        <v>65</v>
      </c>
      <c r="D107" s="16">
        <v>350</v>
      </c>
      <c r="E107" s="16">
        <v>426</v>
      </c>
      <c r="F107" s="83" t="s">
        <v>104</v>
      </c>
    </row>
    <row r="108" spans="1:6" ht="20.25" customHeight="1">
      <c r="A108" s="120" t="s">
        <v>25</v>
      </c>
      <c r="B108" s="120"/>
      <c r="C108" s="120"/>
      <c r="D108" s="120"/>
      <c r="E108" s="120"/>
      <c r="F108" s="120"/>
    </row>
    <row r="109" spans="1:6" ht="39.75" customHeight="1">
      <c r="A109" s="135" t="s">
        <v>26</v>
      </c>
      <c r="B109" s="135"/>
      <c r="C109" s="135"/>
      <c r="D109" s="135"/>
      <c r="E109" s="135"/>
      <c r="F109" s="135"/>
    </row>
    <row r="110" spans="1:6" ht="33.75" customHeight="1">
      <c r="A110" s="8">
        <v>1</v>
      </c>
      <c r="B110" s="9" t="s">
        <v>27</v>
      </c>
      <c r="C110" s="8" t="s">
        <v>9</v>
      </c>
      <c r="D110" s="8">
        <v>52</v>
      </c>
      <c r="E110" s="8">
        <v>58</v>
      </c>
      <c r="F110" s="107"/>
    </row>
    <row r="111" spans="1:6" ht="22.5" customHeight="1">
      <c r="A111" s="135" t="s">
        <v>28</v>
      </c>
      <c r="B111" s="135"/>
      <c r="C111" s="135"/>
      <c r="D111" s="135"/>
      <c r="E111" s="135"/>
      <c r="F111" s="135"/>
    </row>
    <row r="112" spans="1:6" ht="80.25" customHeight="1">
      <c r="A112" s="8">
        <v>2</v>
      </c>
      <c r="B112" s="9" t="s">
        <v>29</v>
      </c>
      <c r="C112" s="8" t="s">
        <v>9</v>
      </c>
      <c r="D112" s="8">
        <v>0.6</v>
      </c>
      <c r="E112" s="8">
        <v>-0.08</v>
      </c>
      <c r="F112" s="36" t="s">
        <v>30</v>
      </c>
    </row>
    <row r="113" spans="1:6" ht="57" customHeight="1">
      <c r="A113" s="8">
        <v>3</v>
      </c>
      <c r="B113" s="9" t="s">
        <v>31</v>
      </c>
      <c r="C113" s="8" t="s">
        <v>9</v>
      </c>
      <c r="D113" s="8">
        <v>2</v>
      </c>
      <c r="E113" s="8">
        <v>0.8</v>
      </c>
      <c r="F113" s="10" t="s">
        <v>32</v>
      </c>
    </row>
    <row r="114" spans="1:6" ht="27.75" customHeight="1">
      <c r="A114" s="8">
        <v>4</v>
      </c>
      <c r="B114" s="9" t="s">
        <v>33</v>
      </c>
      <c r="C114" s="8" t="s">
        <v>34</v>
      </c>
      <c r="D114" s="8">
        <v>68.5</v>
      </c>
      <c r="E114" s="8">
        <v>64.5</v>
      </c>
      <c r="F114" s="10" t="s">
        <v>32</v>
      </c>
    </row>
    <row r="115" spans="1:6" ht="32.25" customHeight="1">
      <c r="A115" s="8">
        <v>5</v>
      </c>
      <c r="B115" s="9" t="s">
        <v>35</v>
      </c>
      <c r="C115" s="8" t="s">
        <v>36</v>
      </c>
      <c r="D115" s="8">
        <v>101</v>
      </c>
      <c r="E115" s="8">
        <v>105</v>
      </c>
      <c r="F115" s="10"/>
    </row>
    <row r="116" spans="1:6" ht="32.25" customHeight="1">
      <c r="A116" s="8">
        <v>6</v>
      </c>
      <c r="B116" s="9" t="s">
        <v>37</v>
      </c>
      <c r="C116" s="8" t="s">
        <v>9</v>
      </c>
      <c r="D116" s="8">
        <v>41.6</v>
      </c>
      <c r="E116" s="8">
        <v>41.6</v>
      </c>
      <c r="F116" s="10"/>
    </row>
    <row r="117" spans="1:6" ht="32.25" customHeight="1">
      <c r="A117" s="8">
        <v>7</v>
      </c>
      <c r="B117" s="9" t="s">
        <v>38</v>
      </c>
      <c r="C117" s="8" t="s">
        <v>39</v>
      </c>
      <c r="D117" s="8">
        <v>825</v>
      </c>
      <c r="E117" s="8">
        <v>847</v>
      </c>
      <c r="F117" s="10"/>
    </row>
    <row r="118" spans="1:6" ht="21" customHeight="1">
      <c r="A118" s="8">
        <v>8</v>
      </c>
      <c r="B118" s="9" t="s">
        <v>40</v>
      </c>
      <c r="C118" s="8" t="s">
        <v>9</v>
      </c>
      <c r="D118" s="8">
        <v>90</v>
      </c>
      <c r="E118" s="8">
        <v>95.6</v>
      </c>
      <c r="F118" s="10"/>
    </row>
    <row r="119" spans="1:6" ht="32.25" customHeight="1">
      <c r="A119" s="8">
        <v>9</v>
      </c>
      <c r="B119" s="9" t="s">
        <v>41</v>
      </c>
      <c r="C119" s="8" t="s">
        <v>34</v>
      </c>
      <c r="D119" s="8">
        <v>45</v>
      </c>
      <c r="E119" s="8">
        <v>10.9</v>
      </c>
      <c r="F119" s="10" t="s">
        <v>42</v>
      </c>
    </row>
    <row r="120" spans="1:6" ht="28.5" customHeight="1">
      <c r="A120" s="120" t="s">
        <v>187</v>
      </c>
      <c r="B120" s="120"/>
      <c r="C120" s="120"/>
      <c r="D120" s="120"/>
      <c r="E120" s="120"/>
      <c r="F120" s="120"/>
    </row>
    <row r="121" spans="1:6" ht="16.5" customHeight="1">
      <c r="A121" s="141" t="s">
        <v>188</v>
      </c>
      <c r="B121" s="141"/>
      <c r="C121" s="141"/>
      <c r="D121" s="141"/>
      <c r="E121" s="141"/>
      <c r="F121" s="141"/>
    </row>
    <row r="122" spans="1:6" ht="32.25" customHeight="1">
      <c r="A122" s="24" t="s">
        <v>108</v>
      </c>
      <c r="B122" s="29" t="s">
        <v>189</v>
      </c>
      <c r="C122" s="24" t="s">
        <v>39</v>
      </c>
      <c r="D122" s="24">
        <v>8</v>
      </c>
      <c r="E122" s="24">
        <v>8</v>
      </c>
      <c r="F122" s="29" t="s">
        <v>190</v>
      </c>
    </row>
    <row r="123" spans="1:6" ht="32.25" customHeight="1">
      <c r="A123" s="31" t="s">
        <v>149</v>
      </c>
      <c r="B123" s="25" t="s">
        <v>191</v>
      </c>
      <c r="C123" s="24" t="s">
        <v>192</v>
      </c>
      <c r="D123" s="26">
        <v>28500</v>
      </c>
      <c r="E123" s="26">
        <v>8096</v>
      </c>
      <c r="F123" s="33" t="s">
        <v>193</v>
      </c>
    </row>
    <row r="124" spans="1:6" ht="57.75" customHeight="1">
      <c r="A124" s="24" t="s">
        <v>175</v>
      </c>
      <c r="B124" s="25" t="s">
        <v>194</v>
      </c>
      <c r="C124" s="24" t="s">
        <v>127</v>
      </c>
      <c r="D124" s="26">
        <v>100</v>
      </c>
      <c r="E124" s="26">
        <v>100</v>
      </c>
      <c r="F124" s="33" t="s">
        <v>104</v>
      </c>
    </row>
    <row r="125" spans="1:6" ht="32.25" customHeight="1">
      <c r="A125" s="24" t="s">
        <v>177</v>
      </c>
      <c r="B125" s="25" t="s">
        <v>195</v>
      </c>
      <c r="C125" s="24" t="s">
        <v>39</v>
      </c>
      <c r="D125" s="26">
        <v>1190</v>
      </c>
      <c r="E125" s="26">
        <v>1752</v>
      </c>
      <c r="F125" s="33" t="s">
        <v>104</v>
      </c>
    </row>
    <row r="126" spans="1:6" ht="60.75" customHeight="1">
      <c r="A126" s="24" t="s">
        <v>179</v>
      </c>
      <c r="B126" s="25" t="s">
        <v>196</v>
      </c>
      <c r="C126" s="24" t="s">
        <v>39</v>
      </c>
      <c r="D126" s="26">
        <v>8</v>
      </c>
      <c r="E126" s="26">
        <v>10</v>
      </c>
      <c r="F126" s="33" t="s">
        <v>197</v>
      </c>
    </row>
    <row r="127" spans="1:6" ht="21" customHeight="1">
      <c r="A127" s="24" t="s">
        <v>181</v>
      </c>
      <c r="B127" s="25" t="s">
        <v>198</v>
      </c>
      <c r="C127" s="24" t="s">
        <v>39</v>
      </c>
      <c r="D127" s="26">
        <v>4</v>
      </c>
      <c r="E127" s="26">
        <v>4</v>
      </c>
      <c r="F127" s="33" t="s">
        <v>104</v>
      </c>
    </row>
    <row r="128" spans="1:6" ht="32.25" customHeight="1">
      <c r="A128" s="24" t="s">
        <v>199</v>
      </c>
      <c r="B128" s="25" t="s">
        <v>200</v>
      </c>
      <c r="C128" s="24" t="s">
        <v>201</v>
      </c>
      <c r="D128" s="27">
        <v>1.25</v>
      </c>
      <c r="E128" s="27">
        <v>0.27</v>
      </c>
      <c r="F128" s="105" t="s">
        <v>104</v>
      </c>
    </row>
    <row r="129" spans="1:6" ht="126" customHeight="1">
      <c r="A129" s="24" t="s">
        <v>202</v>
      </c>
      <c r="B129" s="25" t="s">
        <v>203</v>
      </c>
      <c r="C129" s="24" t="s">
        <v>127</v>
      </c>
      <c r="D129" s="26">
        <v>100</v>
      </c>
      <c r="E129" s="26">
        <v>100</v>
      </c>
      <c r="F129" s="33" t="s">
        <v>104</v>
      </c>
    </row>
    <row r="130" spans="1:6" ht="15.75" customHeight="1">
      <c r="A130" s="141" t="s">
        <v>204</v>
      </c>
      <c r="B130" s="141"/>
      <c r="C130" s="141"/>
      <c r="D130" s="141"/>
      <c r="E130" s="141"/>
      <c r="F130" s="141"/>
    </row>
    <row r="131" spans="1:6" ht="32.25" customHeight="1">
      <c r="A131" s="24" t="s">
        <v>7</v>
      </c>
      <c r="B131" s="29" t="s">
        <v>205</v>
      </c>
      <c r="C131" s="24" t="s">
        <v>39</v>
      </c>
      <c r="D131" s="24">
        <v>9</v>
      </c>
      <c r="E131" s="24">
        <v>9</v>
      </c>
      <c r="F131" s="29" t="s">
        <v>190</v>
      </c>
    </row>
    <row r="132" spans="1:6" ht="32.25" customHeight="1">
      <c r="A132" s="24" t="s">
        <v>10</v>
      </c>
      <c r="B132" s="25" t="s">
        <v>206</v>
      </c>
      <c r="C132" s="24" t="s">
        <v>207</v>
      </c>
      <c r="D132" s="26">
        <v>1730</v>
      </c>
      <c r="E132" s="32">
        <v>1740.1590000000001</v>
      </c>
      <c r="F132" s="29" t="s">
        <v>208</v>
      </c>
    </row>
    <row r="133" spans="1:6" ht="32.25" customHeight="1">
      <c r="A133" s="24" t="s">
        <v>13</v>
      </c>
      <c r="B133" s="25" t="s">
        <v>209</v>
      </c>
      <c r="C133" s="24" t="s">
        <v>127</v>
      </c>
      <c r="D133" s="27">
        <v>100</v>
      </c>
      <c r="E133" s="27">
        <v>100</v>
      </c>
      <c r="F133" s="105" t="s">
        <v>104</v>
      </c>
    </row>
    <row r="134" spans="1:6" ht="32.25" customHeight="1">
      <c r="A134" s="120" t="s">
        <v>94</v>
      </c>
      <c r="B134" s="120"/>
      <c r="C134" s="120"/>
      <c r="D134" s="120"/>
      <c r="E134" s="120"/>
      <c r="F134" s="120"/>
    </row>
    <row r="135" spans="1:6" ht="32.25" customHeight="1">
      <c r="A135" s="50" t="s">
        <v>108</v>
      </c>
      <c r="B135" s="13" t="s">
        <v>95</v>
      </c>
      <c r="C135" s="51" t="s">
        <v>65</v>
      </c>
      <c r="D135" s="51">
        <v>39579</v>
      </c>
      <c r="E135" s="51">
        <v>39579</v>
      </c>
      <c r="F135" s="83"/>
    </row>
    <row r="136" spans="1:6" ht="32.25" customHeight="1">
      <c r="A136" s="125" t="s">
        <v>109</v>
      </c>
      <c r="B136" s="126"/>
      <c r="C136" s="126"/>
      <c r="D136" s="126"/>
      <c r="E136" s="126"/>
      <c r="F136" s="127"/>
    </row>
    <row r="137" spans="1:6" ht="32.25" customHeight="1">
      <c r="A137" s="50" t="s">
        <v>7</v>
      </c>
      <c r="B137" s="13" t="s">
        <v>96</v>
      </c>
      <c r="C137" s="51" t="s">
        <v>65</v>
      </c>
      <c r="D137" s="51">
        <v>176</v>
      </c>
      <c r="E137" s="51">
        <v>382</v>
      </c>
      <c r="F137" s="83" t="s">
        <v>97</v>
      </c>
    </row>
    <row r="138" spans="1:6" ht="32.25" customHeight="1">
      <c r="A138" s="140" t="s">
        <v>10</v>
      </c>
      <c r="B138" s="13" t="s">
        <v>98</v>
      </c>
      <c r="C138" s="129" t="s">
        <v>65</v>
      </c>
      <c r="D138" s="129"/>
      <c r="E138" s="129"/>
      <c r="F138" s="142" t="s">
        <v>101</v>
      </c>
    </row>
    <row r="139" spans="1:6" ht="32.25" customHeight="1">
      <c r="A139" s="140"/>
      <c r="B139" s="13" t="s">
        <v>99</v>
      </c>
      <c r="C139" s="129"/>
      <c r="D139" s="51">
        <v>62</v>
      </c>
      <c r="E139" s="51">
        <v>115</v>
      </c>
      <c r="F139" s="142"/>
    </row>
    <row r="140" spans="1:6" ht="32.25" customHeight="1">
      <c r="A140" s="140"/>
      <c r="B140" s="13" t="s">
        <v>100</v>
      </c>
      <c r="C140" s="129"/>
      <c r="D140" s="51">
        <v>1440</v>
      </c>
      <c r="E140" s="51">
        <v>1440</v>
      </c>
      <c r="F140" s="142"/>
    </row>
    <row r="141" spans="1:6" ht="32.25" customHeight="1">
      <c r="A141" s="128" t="s">
        <v>110</v>
      </c>
      <c r="B141" s="128"/>
      <c r="C141" s="128"/>
      <c r="D141" s="128"/>
      <c r="E141" s="128"/>
      <c r="F141" s="128"/>
    </row>
    <row r="142" spans="1:6" ht="39.75" customHeight="1">
      <c r="A142" s="50" t="s">
        <v>21</v>
      </c>
      <c r="B142" s="13" t="s">
        <v>102</v>
      </c>
      <c r="C142" s="51" t="s">
        <v>103</v>
      </c>
      <c r="D142" s="51">
        <v>15</v>
      </c>
      <c r="E142" s="51" t="s">
        <v>104</v>
      </c>
      <c r="F142" s="83" t="s">
        <v>105</v>
      </c>
    </row>
    <row r="143" spans="1:6" ht="32.25" customHeight="1">
      <c r="A143" s="50" t="s">
        <v>23</v>
      </c>
      <c r="B143" s="13" t="s">
        <v>106</v>
      </c>
      <c r="C143" s="51" t="s">
        <v>103</v>
      </c>
      <c r="D143" s="51">
        <v>1</v>
      </c>
      <c r="E143" s="51">
        <v>1</v>
      </c>
      <c r="F143" s="83" t="s">
        <v>107</v>
      </c>
    </row>
    <row r="144" spans="1:6" ht="32.25" customHeight="1">
      <c r="A144" s="154" t="s">
        <v>371</v>
      </c>
      <c r="B144" s="155"/>
      <c r="C144" s="155"/>
      <c r="D144" s="155"/>
      <c r="E144" s="155"/>
      <c r="F144" s="156"/>
    </row>
    <row r="145" spans="1:6" ht="32.25" customHeight="1">
      <c r="A145" s="153" t="s">
        <v>373</v>
      </c>
      <c r="B145" s="153"/>
      <c r="C145" s="153"/>
      <c r="D145" s="153"/>
      <c r="E145" s="153"/>
      <c r="F145" s="153"/>
    </row>
    <row r="146" spans="1:6" ht="32.25" customHeight="1">
      <c r="A146" s="96">
        <v>1</v>
      </c>
      <c r="B146" s="94" t="s">
        <v>390</v>
      </c>
      <c r="C146" s="96" t="s">
        <v>49</v>
      </c>
      <c r="D146" s="95" t="s">
        <v>391</v>
      </c>
      <c r="E146" s="96">
        <v>71.180000000000007</v>
      </c>
      <c r="F146" s="99" t="s">
        <v>372</v>
      </c>
    </row>
    <row r="147" spans="1:6" ht="42" customHeight="1">
      <c r="A147" s="96">
        <v>2</v>
      </c>
      <c r="B147" s="94" t="s">
        <v>374</v>
      </c>
      <c r="C147" s="96" t="s">
        <v>49</v>
      </c>
      <c r="D147" s="96">
        <v>100</v>
      </c>
      <c r="E147" s="96">
        <v>100</v>
      </c>
      <c r="F147" s="99" t="s">
        <v>372</v>
      </c>
    </row>
    <row r="148" spans="1:6" ht="61.5" customHeight="1">
      <c r="A148" s="96">
        <v>3</v>
      </c>
      <c r="B148" s="94" t="s">
        <v>375</v>
      </c>
      <c r="C148" s="96" t="s">
        <v>49</v>
      </c>
      <c r="D148" s="96">
        <v>100</v>
      </c>
      <c r="E148" s="96">
        <v>100</v>
      </c>
      <c r="F148" s="99" t="s">
        <v>372</v>
      </c>
    </row>
    <row r="149" spans="1:6" ht="78.75" customHeight="1">
      <c r="A149" s="96">
        <v>4</v>
      </c>
      <c r="B149" s="94" t="s">
        <v>376</v>
      </c>
      <c r="C149" s="96" t="s">
        <v>49</v>
      </c>
      <c r="D149" s="95" t="s">
        <v>392</v>
      </c>
      <c r="E149" s="97">
        <v>0.27</v>
      </c>
      <c r="F149" s="99" t="s">
        <v>372</v>
      </c>
    </row>
    <row r="150" spans="1:6" ht="32.25" customHeight="1">
      <c r="A150" s="96">
        <v>5</v>
      </c>
      <c r="B150" s="94" t="s">
        <v>377</v>
      </c>
      <c r="C150" s="96" t="s">
        <v>103</v>
      </c>
      <c r="D150" s="96">
        <v>0</v>
      </c>
      <c r="E150" s="96">
        <v>1</v>
      </c>
      <c r="F150" s="99" t="s">
        <v>372</v>
      </c>
    </row>
    <row r="151" spans="1:6" ht="32.25" customHeight="1">
      <c r="A151" s="96">
        <v>6</v>
      </c>
      <c r="B151" s="94" t="s">
        <v>378</v>
      </c>
      <c r="C151" s="96" t="s">
        <v>65</v>
      </c>
      <c r="D151" s="96">
        <v>197</v>
      </c>
      <c r="E151" s="96">
        <v>156</v>
      </c>
      <c r="F151" s="99" t="s">
        <v>372</v>
      </c>
    </row>
    <row r="152" spans="1:6" ht="32.25" customHeight="1">
      <c r="A152" s="153" t="s">
        <v>384</v>
      </c>
      <c r="B152" s="153"/>
      <c r="C152" s="153"/>
      <c r="D152" s="153"/>
      <c r="E152" s="153"/>
      <c r="F152" s="153"/>
    </row>
    <row r="153" spans="1:6" ht="32.25" customHeight="1">
      <c r="A153" s="96">
        <v>7</v>
      </c>
      <c r="B153" s="94" t="s">
        <v>379</v>
      </c>
      <c r="C153" s="96" t="s">
        <v>103</v>
      </c>
      <c r="D153" s="95" t="s">
        <v>385</v>
      </c>
      <c r="E153" s="95">
        <v>232</v>
      </c>
      <c r="F153" s="99" t="s">
        <v>372</v>
      </c>
    </row>
    <row r="154" spans="1:6" ht="56.25" customHeight="1">
      <c r="A154" s="96">
        <v>8</v>
      </c>
      <c r="B154" s="94" t="s">
        <v>380</v>
      </c>
      <c r="C154" s="96" t="s">
        <v>103</v>
      </c>
      <c r="D154" s="95" t="s">
        <v>386</v>
      </c>
      <c r="E154" s="96">
        <v>32</v>
      </c>
      <c r="F154" s="99" t="s">
        <v>372</v>
      </c>
    </row>
    <row r="155" spans="1:6" ht="32.25" customHeight="1">
      <c r="A155" s="153" t="s">
        <v>387</v>
      </c>
      <c r="B155" s="153"/>
      <c r="C155" s="153"/>
      <c r="D155" s="153"/>
      <c r="E155" s="153"/>
      <c r="F155" s="153"/>
    </row>
    <row r="156" spans="1:6" ht="164.25" customHeight="1">
      <c r="A156" s="96">
        <v>9</v>
      </c>
      <c r="B156" s="94" t="s">
        <v>388</v>
      </c>
      <c r="C156" s="96" t="s">
        <v>65</v>
      </c>
      <c r="D156" s="95" t="s">
        <v>381</v>
      </c>
      <c r="E156" s="96">
        <v>846</v>
      </c>
      <c r="F156" s="98" t="s">
        <v>393</v>
      </c>
    </row>
    <row r="157" spans="1:6" ht="32.25" customHeight="1">
      <c r="A157" s="96">
        <v>10</v>
      </c>
      <c r="B157" s="94" t="s">
        <v>382</v>
      </c>
      <c r="C157" s="96" t="s">
        <v>103</v>
      </c>
      <c r="D157" s="96">
        <v>0</v>
      </c>
      <c r="E157" s="96">
        <v>1</v>
      </c>
      <c r="F157" s="99" t="s">
        <v>372</v>
      </c>
    </row>
    <row r="158" spans="1:6" ht="32.25" customHeight="1">
      <c r="A158" s="96">
        <v>11</v>
      </c>
      <c r="B158" s="98" t="s">
        <v>383</v>
      </c>
      <c r="C158" s="96" t="s">
        <v>65</v>
      </c>
      <c r="D158" s="95" t="s">
        <v>389</v>
      </c>
      <c r="E158" s="96">
        <v>80</v>
      </c>
      <c r="F158" s="99" t="s">
        <v>372</v>
      </c>
    </row>
    <row r="159" spans="1:6" ht="32.25" customHeight="1">
      <c r="A159" s="120" t="s">
        <v>211</v>
      </c>
      <c r="B159" s="120"/>
      <c r="C159" s="120"/>
      <c r="D159" s="120"/>
      <c r="E159" s="120"/>
      <c r="F159" s="120"/>
    </row>
    <row r="160" spans="1:6" ht="32.25" customHeight="1">
      <c r="A160" s="15" t="s">
        <v>212</v>
      </c>
      <c r="B160" s="133" t="s">
        <v>213</v>
      </c>
      <c r="C160" s="133"/>
      <c r="D160" s="133"/>
      <c r="E160" s="133"/>
      <c r="F160" s="133"/>
    </row>
    <row r="161" spans="1:6" ht="32.25" customHeight="1">
      <c r="A161" s="14" t="s">
        <v>108</v>
      </c>
      <c r="B161" s="54" t="s">
        <v>214</v>
      </c>
      <c r="C161" s="14" t="s">
        <v>9</v>
      </c>
      <c r="D161" s="14" t="s">
        <v>215</v>
      </c>
      <c r="E161" s="37">
        <v>0.98899999999999999</v>
      </c>
      <c r="F161" s="84"/>
    </row>
    <row r="162" spans="1:6" ht="42.75" customHeight="1">
      <c r="A162" s="14" t="s">
        <v>149</v>
      </c>
      <c r="B162" s="54" t="s">
        <v>216</v>
      </c>
      <c r="C162" s="14" t="s">
        <v>9</v>
      </c>
      <c r="D162" s="14" t="s">
        <v>217</v>
      </c>
      <c r="E162" s="37">
        <v>0.93799999999999994</v>
      </c>
      <c r="F162" s="84"/>
    </row>
    <row r="163" spans="1:6" ht="32.25" customHeight="1">
      <c r="A163" s="14" t="s">
        <v>175</v>
      </c>
      <c r="B163" s="38" t="s">
        <v>218</v>
      </c>
      <c r="C163" s="14" t="s">
        <v>9</v>
      </c>
      <c r="D163" s="14" t="s">
        <v>219</v>
      </c>
      <c r="E163" s="39">
        <v>1.0920000000000001</v>
      </c>
      <c r="F163" s="84"/>
    </row>
    <row r="164" spans="1:6" ht="32.25" customHeight="1">
      <c r="A164" s="24" t="s">
        <v>177</v>
      </c>
      <c r="B164" s="40" t="s">
        <v>220</v>
      </c>
      <c r="C164" s="24" t="s">
        <v>9</v>
      </c>
      <c r="D164" s="24" t="s">
        <v>221</v>
      </c>
      <c r="E164" s="41">
        <v>1.2200000000000001E-2</v>
      </c>
      <c r="F164" s="29"/>
    </row>
    <row r="165" spans="1:6" ht="80.25" customHeight="1">
      <c r="A165" s="14" t="s">
        <v>179</v>
      </c>
      <c r="B165" s="54" t="s">
        <v>222</v>
      </c>
      <c r="C165" s="14" t="s">
        <v>9</v>
      </c>
      <c r="D165" s="14" t="s">
        <v>370</v>
      </c>
      <c r="E165" s="37">
        <v>1.7000000000000001E-2</v>
      </c>
      <c r="F165" s="84"/>
    </row>
    <row r="166" spans="1:6" ht="41.25" customHeight="1">
      <c r="A166" s="14" t="s">
        <v>181</v>
      </c>
      <c r="B166" s="11" t="s">
        <v>223</v>
      </c>
      <c r="C166" s="14" t="s">
        <v>9</v>
      </c>
      <c r="D166" s="42">
        <v>1</v>
      </c>
      <c r="E166" s="42">
        <v>1</v>
      </c>
      <c r="F166" s="84"/>
    </row>
    <row r="167" spans="1:6" ht="17.25" customHeight="1">
      <c r="A167" s="14" t="s">
        <v>224</v>
      </c>
      <c r="B167" s="134" t="s">
        <v>225</v>
      </c>
      <c r="C167" s="134"/>
      <c r="D167" s="134"/>
      <c r="E167" s="134"/>
      <c r="F167" s="134"/>
    </row>
    <row r="168" spans="1:6" ht="32.25" customHeight="1">
      <c r="A168" s="14" t="s">
        <v>7</v>
      </c>
      <c r="B168" s="54" t="s">
        <v>226</v>
      </c>
      <c r="C168" s="14" t="s">
        <v>9</v>
      </c>
      <c r="D168" s="42">
        <v>1</v>
      </c>
      <c r="E168" s="42">
        <v>1</v>
      </c>
      <c r="F168" s="84"/>
    </row>
    <row r="169" spans="1:6" ht="32.25" customHeight="1">
      <c r="A169" s="14" t="s">
        <v>10</v>
      </c>
      <c r="B169" s="11" t="s">
        <v>227</v>
      </c>
      <c r="C169" s="14" t="s">
        <v>9</v>
      </c>
      <c r="D169" s="42">
        <v>1</v>
      </c>
      <c r="E169" s="42">
        <v>1</v>
      </c>
      <c r="F169" s="84"/>
    </row>
    <row r="170" spans="1:6" ht="32.25" customHeight="1">
      <c r="A170" s="160" t="s">
        <v>369</v>
      </c>
      <c r="B170" s="161"/>
      <c r="C170" s="161"/>
      <c r="D170" s="161"/>
      <c r="E170" s="161"/>
      <c r="F170" s="162"/>
    </row>
    <row r="171" spans="1:6" ht="24" customHeight="1">
      <c r="A171" s="63"/>
      <c r="B171" s="143" t="s">
        <v>292</v>
      </c>
      <c r="C171" s="143"/>
      <c r="D171" s="143"/>
      <c r="E171" s="143"/>
      <c r="F171" s="143"/>
    </row>
    <row r="172" spans="1:6" ht="32.25" customHeight="1">
      <c r="A172" s="24" t="s">
        <v>7</v>
      </c>
      <c r="B172" s="29" t="s">
        <v>293</v>
      </c>
      <c r="C172" s="64" t="s">
        <v>39</v>
      </c>
      <c r="D172" s="64">
        <v>3576</v>
      </c>
      <c r="E172" s="61">
        <v>3687</v>
      </c>
      <c r="F172" s="149" t="s">
        <v>294</v>
      </c>
    </row>
    <row r="173" spans="1:6" ht="32.25" customHeight="1">
      <c r="A173" s="24" t="s">
        <v>10</v>
      </c>
      <c r="B173" s="65" t="s">
        <v>295</v>
      </c>
      <c r="C173" s="64" t="s">
        <v>296</v>
      </c>
      <c r="D173" s="64">
        <v>9034</v>
      </c>
      <c r="E173" s="61">
        <v>8946</v>
      </c>
      <c r="F173" s="149"/>
    </row>
    <row r="174" spans="1:6" ht="32.25" customHeight="1">
      <c r="A174" s="24" t="s">
        <v>13</v>
      </c>
      <c r="B174" s="65" t="s">
        <v>297</v>
      </c>
      <c r="C174" s="64" t="s">
        <v>34</v>
      </c>
      <c r="D174" s="66">
        <v>23.4</v>
      </c>
      <c r="E174" s="61">
        <v>24.9</v>
      </c>
      <c r="F174" s="84" t="s">
        <v>298</v>
      </c>
    </row>
    <row r="175" spans="1:6" ht="32.25" customHeight="1">
      <c r="A175" s="24" t="s">
        <v>17</v>
      </c>
      <c r="B175" s="65" t="s">
        <v>299</v>
      </c>
      <c r="C175" s="64" t="s">
        <v>300</v>
      </c>
      <c r="D175" s="64">
        <v>70.400000000000006</v>
      </c>
      <c r="E175" s="61">
        <v>67.900000000000006</v>
      </c>
      <c r="F175" s="149" t="s">
        <v>301</v>
      </c>
    </row>
    <row r="176" spans="1:6" ht="32.25" customHeight="1">
      <c r="A176" s="24" t="s">
        <v>19</v>
      </c>
      <c r="B176" s="65" t="s">
        <v>302</v>
      </c>
      <c r="C176" s="64" t="s">
        <v>303</v>
      </c>
      <c r="D176" s="67">
        <v>1921.3</v>
      </c>
      <c r="E176" s="61">
        <v>1087.0999999999999</v>
      </c>
      <c r="F176" s="149"/>
    </row>
    <row r="177" spans="1:6" ht="32.25" customHeight="1">
      <c r="A177" s="24" t="s">
        <v>304</v>
      </c>
      <c r="B177" s="29" t="s">
        <v>305</v>
      </c>
      <c r="C177" s="64" t="s">
        <v>39</v>
      </c>
      <c r="D177" s="68">
        <v>1</v>
      </c>
      <c r="E177" s="69">
        <v>4</v>
      </c>
      <c r="F177" s="84" t="s">
        <v>306</v>
      </c>
    </row>
    <row r="178" spans="1:6" ht="99" customHeight="1">
      <c r="A178" s="24" t="s">
        <v>307</v>
      </c>
      <c r="B178" s="29" t="s">
        <v>308</v>
      </c>
      <c r="C178" s="64" t="s">
        <v>39</v>
      </c>
      <c r="D178" s="68">
        <v>2</v>
      </c>
      <c r="E178" s="69">
        <v>0</v>
      </c>
      <c r="F178" s="70" t="s">
        <v>309</v>
      </c>
    </row>
    <row r="179" spans="1:6" ht="16.5" customHeight="1">
      <c r="A179" s="69"/>
      <c r="B179" s="159" t="s">
        <v>310</v>
      </c>
      <c r="C179" s="159"/>
      <c r="D179" s="159"/>
      <c r="E179" s="159"/>
      <c r="F179" s="159"/>
    </row>
    <row r="180" spans="1:6" ht="32.25" customHeight="1">
      <c r="A180" s="31" t="s">
        <v>21</v>
      </c>
      <c r="B180" s="65" t="s">
        <v>311</v>
      </c>
      <c r="C180" s="64" t="s">
        <v>39</v>
      </c>
      <c r="D180" s="64">
        <v>22</v>
      </c>
      <c r="E180" s="64">
        <v>25</v>
      </c>
      <c r="F180" s="108"/>
    </row>
    <row r="181" spans="1:6" ht="32.25" customHeight="1">
      <c r="A181" s="24" t="s">
        <v>23</v>
      </c>
      <c r="B181" s="71" t="s">
        <v>312</v>
      </c>
      <c r="C181" s="146"/>
      <c r="D181" s="146"/>
      <c r="E181" s="146"/>
      <c r="F181" s="146"/>
    </row>
    <row r="182" spans="1:6" ht="32.25" customHeight="1">
      <c r="A182" s="24" t="s">
        <v>313</v>
      </c>
      <c r="B182" s="71" t="s">
        <v>314</v>
      </c>
      <c r="C182" s="64" t="s">
        <v>39</v>
      </c>
      <c r="D182" s="64">
        <v>5476</v>
      </c>
      <c r="E182" s="64">
        <v>5560</v>
      </c>
      <c r="F182" s="163"/>
    </row>
    <row r="183" spans="1:6" ht="32.25" customHeight="1">
      <c r="A183" s="24" t="s">
        <v>315</v>
      </c>
      <c r="B183" s="71" t="s">
        <v>316</v>
      </c>
      <c r="C183" s="64" t="s">
        <v>39</v>
      </c>
      <c r="D183" s="64">
        <v>1187</v>
      </c>
      <c r="E183" s="64">
        <v>1578</v>
      </c>
      <c r="F183" s="163"/>
    </row>
    <row r="184" spans="1:6" ht="32.25" customHeight="1">
      <c r="A184" s="31" t="s">
        <v>239</v>
      </c>
      <c r="B184" s="71" t="s">
        <v>317</v>
      </c>
      <c r="C184" s="146"/>
      <c r="D184" s="146"/>
      <c r="E184" s="146"/>
      <c r="F184" s="146"/>
    </row>
    <row r="185" spans="1:6" ht="117" customHeight="1">
      <c r="A185" s="24" t="s">
        <v>318</v>
      </c>
      <c r="B185" s="71" t="s">
        <v>314</v>
      </c>
      <c r="C185" s="64" t="s">
        <v>34</v>
      </c>
      <c r="D185" s="66">
        <v>98</v>
      </c>
      <c r="E185" s="64">
        <v>96.9</v>
      </c>
      <c r="F185" s="114" t="s">
        <v>394</v>
      </c>
    </row>
    <row r="186" spans="1:6" ht="52.5" customHeight="1">
      <c r="A186" s="24" t="s">
        <v>319</v>
      </c>
      <c r="B186" s="71" t="s">
        <v>316</v>
      </c>
      <c r="C186" s="64" t="s">
        <v>34</v>
      </c>
      <c r="D186" s="66">
        <v>71.8</v>
      </c>
      <c r="E186" s="64">
        <v>73.599999999999994</v>
      </c>
      <c r="F186" s="65"/>
    </row>
    <row r="187" spans="1:6" ht="34.5" customHeight="1">
      <c r="A187" s="24" t="s">
        <v>241</v>
      </c>
      <c r="B187" s="71" t="s">
        <v>320</v>
      </c>
      <c r="C187" s="64" t="s">
        <v>296</v>
      </c>
      <c r="D187" s="64">
        <v>5605</v>
      </c>
      <c r="E187" s="64">
        <v>5451</v>
      </c>
      <c r="F187" s="84" t="s">
        <v>321</v>
      </c>
    </row>
    <row r="188" spans="1:6" ht="32.25" customHeight="1">
      <c r="A188" s="24" t="s">
        <v>254</v>
      </c>
      <c r="B188" s="71" t="s">
        <v>322</v>
      </c>
      <c r="C188" s="146"/>
      <c r="D188" s="146"/>
      <c r="E188" s="146"/>
      <c r="F188" s="108"/>
    </row>
    <row r="189" spans="1:6" ht="32.25" customHeight="1">
      <c r="A189" s="24" t="s">
        <v>323</v>
      </c>
      <c r="B189" s="71" t="s">
        <v>324</v>
      </c>
      <c r="C189" s="64" t="s">
        <v>303</v>
      </c>
      <c r="D189" s="66">
        <v>1372</v>
      </c>
      <c r="E189" s="64">
        <v>1000.5</v>
      </c>
      <c r="F189" s="157" t="s">
        <v>325</v>
      </c>
    </row>
    <row r="190" spans="1:6" ht="32.25" customHeight="1">
      <c r="A190" s="24" t="s">
        <v>326</v>
      </c>
      <c r="B190" s="71" t="s">
        <v>327</v>
      </c>
      <c r="C190" s="64" t="s">
        <v>303</v>
      </c>
      <c r="D190" s="64">
        <v>370.7</v>
      </c>
      <c r="E190" s="64">
        <v>363.6</v>
      </c>
      <c r="F190" s="158"/>
    </row>
    <row r="191" spans="1:6" ht="32.25" customHeight="1">
      <c r="A191" s="24" t="s">
        <v>328</v>
      </c>
      <c r="B191" s="71" t="s">
        <v>329</v>
      </c>
      <c r="C191" s="64" t="s">
        <v>303</v>
      </c>
      <c r="D191" s="66">
        <v>2279.1999999999998</v>
      </c>
      <c r="E191" s="64">
        <v>2375.1</v>
      </c>
      <c r="F191" s="109"/>
    </row>
    <row r="192" spans="1:6" ht="12.75" customHeight="1">
      <c r="A192" s="72"/>
      <c r="B192" s="159" t="s">
        <v>330</v>
      </c>
      <c r="C192" s="159"/>
      <c r="D192" s="159"/>
      <c r="E192" s="159"/>
      <c r="F192" s="159"/>
    </row>
    <row r="193" spans="1:6" ht="32.25" customHeight="1">
      <c r="A193" s="24" t="s">
        <v>55</v>
      </c>
      <c r="B193" s="71" t="s">
        <v>331</v>
      </c>
      <c r="C193" s="64" t="s">
        <v>39</v>
      </c>
      <c r="D193" s="64">
        <v>894</v>
      </c>
      <c r="E193" s="69">
        <v>903</v>
      </c>
      <c r="F193" s="84" t="s">
        <v>332</v>
      </c>
    </row>
    <row r="194" spans="1:6" ht="32.25" customHeight="1">
      <c r="A194" s="24" t="s">
        <v>57</v>
      </c>
      <c r="B194" s="71" t="s">
        <v>333</v>
      </c>
      <c r="C194" s="64" t="s">
        <v>334</v>
      </c>
      <c r="D194" s="64">
        <v>100</v>
      </c>
      <c r="E194" s="69">
        <v>99</v>
      </c>
      <c r="F194" s="110" t="s">
        <v>335</v>
      </c>
    </row>
    <row r="195" spans="1:6" ht="32.25" customHeight="1">
      <c r="A195" s="24" t="s">
        <v>265</v>
      </c>
      <c r="B195" s="71" t="s">
        <v>336</v>
      </c>
      <c r="C195" s="64" t="s">
        <v>337</v>
      </c>
      <c r="D195" s="64">
        <v>26</v>
      </c>
      <c r="E195" s="69">
        <v>10</v>
      </c>
      <c r="F195" s="111"/>
    </row>
    <row r="196" spans="1:6" ht="15" customHeight="1">
      <c r="A196" s="159" t="s">
        <v>338</v>
      </c>
      <c r="B196" s="159"/>
      <c r="C196" s="159"/>
      <c r="D196" s="159"/>
      <c r="E196" s="159"/>
      <c r="F196" s="159"/>
    </row>
    <row r="197" spans="1:6" ht="32.25" customHeight="1">
      <c r="A197" s="24" t="s">
        <v>60</v>
      </c>
      <c r="B197" s="73" t="s">
        <v>339</v>
      </c>
      <c r="C197" s="64" t="s">
        <v>340</v>
      </c>
      <c r="D197" s="60">
        <v>139.49</v>
      </c>
      <c r="E197" s="69">
        <v>138.18</v>
      </c>
      <c r="F197" s="70" t="s">
        <v>341</v>
      </c>
    </row>
    <row r="198" spans="1:6" ht="32.25" customHeight="1">
      <c r="A198" s="24" t="s">
        <v>244</v>
      </c>
      <c r="B198" s="74" t="s">
        <v>342</v>
      </c>
      <c r="C198" s="64" t="s">
        <v>343</v>
      </c>
      <c r="D198" s="60">
        <v>7.5</v>
      </c>
      <c r="E198" s="69">
        <v>4.51</v>
      </c>
      <c r="F198" s="70" t="s">
        <v>341</v>
      </c>
    </row>
    <row r="199" spans="1:6" ht="32.25" customHeight="1">
      <c r="A199" s="24" t="s">
        <v>344</v>
      </c>
      <c r="B199" s="75" t="s">
        <v>345</v>
      </c>
      <c r="C199" s="64" t="s">
        <v>346</v>
      </c>
      <c r="D199" s="60">
        <v>0.17</v>
      </c>
      <c r="E199" s="69">
        <v>0.16</v>
      </c>
      <c r="F199" s="70" t="s">
        <v>341</v>
      </c>
    </row>
    <row r="200" spans="1:6" ht="32.25" customHeight="1">
      <c r="A200" s="24" t="s">
        <v>347</v>
      </c>
      <c r="B200" s="71" t="s">
        <v>348</v>
      </c>
      <c r="C200" s="64" t="s">
        <v>349</v>
      </c>
      <c r="D200" s="76">
        <v>4.6500000000000004</v>
      </c>
      <c r="E200" s="69">
        <v>4.1900000000000004</v>
      </c>
      <c r="F200" s="84" t="s">
        <v>350</v>
      </c>
    </row>
    <row r="201" spans="1:6" ht="32.25" customHeight="1">
      <c r="A201" s="24" t="s">
        <v>351</v>
      </c>
      <c r="B201" s="71" t="s">
        <v>352</v>
      </c>
      <c r="C201" s="64" t="s">
        <v>346</v>
      </c>
      <c r="D201" s="39">
        <v>0.29199999999999998</v>
      </c>
      <c r="E201" s="69">
        <v>0.26</v>
      </c>
      <c r="F201" s="84" t="s">
        <v>350</v>
      </c>
    </row>
    <row r="202" spans="1:6" ht="32.25" customHeight="1">
      <c r="A202" s="24" t="s">
        <v>353</v>
      </c>
      <c r="B202" s="65" t="s">
        <v>354</v>
      </c>
      <c r="C202" s="64" t="s">
        <v>355</v>
      </c>
      <c r="D202" s="77">
        <v>159.4</v>
      </c>
      <c r="E202" s="69">
        <v>159.80000000000001</v>
      </c>
      <c r="F202" s="112" t="s">
        <v>356</v>
      </c>
    </row>
    <row r="203" spans="1:6" ht="32.25" customHeight="1">
      <c r="A203" s="24" t="s">
        <v>357</v>
      </c>
      <c r="B203" s="71" t="s">
        <v>358</v>
      </c>
      <c r="C203" s="64" t="s">
        <v>355</v>
      </c>
      <c r="D203" s="77">
        <v>28.8</v>
      </c>
      <c r="E203" s="69">
        <v>27.33</v>
      </c>
      <c r="F203" s="84" t="s">
        <v>350</v>
      </c>
    </row>
    <row r="204" spans="1:6" ht="32.25" customHeight="1">
      <c r="A204" s="24" t="s">
        <v>359</v>
      </c>
      <c r="B204" s="71" t="s">
        <v>360</v>
      </c>
      <c r="C204" s="64" t="s">
        <v>334</v>
      </c>
      <c r="D204" s="77">
        <v>12.2</v>
      </c>
      <c r="E204" s="69">
        <v>11.5</v>
      </c>
      <c r="F204" s="84" t="s">
        <v>350</v>
      </c>
    </row>
    <row r="205" spans="1:6" ht="32.25" customHeight="1">
      <c r="A205" s="24" t="s">
        <v>361</v>
      </c>
      <c r="B205" s="71" t="s">
        <v>362</v>
      </c>
      <c r="C205" s="64" t="s">
        <v>334</v>
      </c>
      <c r="D205" s="77">
        <v>99.9</v>
      </c>
      <c r="E205" s="69">
        <v>100</v>
      </c>
      <c r="F205" s="110"/>
    </row>
    <row r="206" spans="1:6" ht="63.75" customHeight="1">
      <c r="A206" s="24" t="s">
        <v>363</v>
      </c>
      <c r="B206" s="71" t="s">
        <v>364</v>
      </c>
      <c r="C206" s="64" t="s">
        <v>334</v>
      </c>
      <c r="D206" s="77">
        <v>80.599999999999994</v>
      </c>
      <c r="E206" s="69">
        <v>85.36</v>
      </c>
      <c r="F206" s="70" t="s">
        <v>365</v>
      </c>
    </row>
    <row r="207" spans="1:6" ht="64.5" customHeight="1">
      <c r="A207" s="24" t="s">
        <v>366</v>
      </c>
      <c r="B207" s="71" t="s">
        <v>367</v>
      </c>
      <c r="C207" s="64" t="s">
        <v>334</v>
      </c>
      <c r="D207" s="78">
        <v>100</v>
      </c>
      <c r="E207" s="79">
        <v>10</v>
      </c>
      <c r="F207" s="84" t="s">
        <v>368</v>
      </c>
    </row>
    <row r="208" spans="1:6" ht="18" customHeight="1">
      <c r="A208" s="120" t="s">
        <v>145</v>
      </c>
      <c r="B208" s="120"/>
      <c r="C208" s="120"/>
      <c r="D208" s="120"/>
      <c r="E208" s="120"/>
      <c r="F208" s="120"/>
    </row>
    <row r="209" spans="1:6" ht="17.25" customHeight="1">
      <c r="A209" s="136" t="s">
        <v>146</v>
      </c>
      <c r="B209" s="137"/>
      <c r="C209" s="137"/>
      <c r="D209" s="137"/>
      <c r="E209" s="137"/>
      <c r="F209" s="138"/>
    </row>
    <row r="210" spans="1:6" ht="71.25" customHeight="1">
      <c r="A210" s="24" t="s">
        <v>108</v>
      </c>
      <c r="B210" s="25" t="s">
        <v>147</v>
      </c>
      <c r="C210" s="24" t="s">
        <v>148</v>
      </c>
      <c r="D210" s="26">
        <v>0</v>
      </c>
      <c r="E210" s="26">
        <v>0</v>
      </c>
      <c r="F210" s="105"/>
    </row>
    <row r="211" spans="1:6" ht="37.5" customHeight="1">
      <c r="A211" s="24" t="s">
        <v>149</v>
      </c>
      <c r="B211" s="25" t="s">
        <v>150</v>
      </c>
      <c r="C211" s="24" t="s">
        <v>103</v>
      </c>
      <c r="D211" s="26">
        <v>0</v>
      </c>
      <c r="E211" s="26">
        <v>0</v>
      </c>
      <c r="F211" s="33" t="s">
        <v>104</v>
      </c>
    </row>
    <row r="212" spans="1:6" ht="18" customHeight="1">
      <c r="A212" s="136" t="s">
        <v>151</v>
      </c>
      <c r="B212" s="137"/>
      <c r="C212" s="137"/>
      <c r="D212" s="137"/>
      <c r="E212" s="137"/>
      <c r="F212" s="138"/>
    </row>
    <row r="213" spans="1:6" ht="66.75" customHeight="1">
      <c r="A213" s="24" t="s">
        <v>7</v>
      </c>
      <c r="B213" s="25" t="s">
        <v>152</v>
      </c>
      <c r="C213" s="24" t="s">
        <v>127</v>
      </c>
      <c r="D213" s="27">
        <v>38.822821376986035</v>
      </c>
      <c r="E213" s="27">
        <v>73.988685604236878</v>
      </c>
      <c r="F213" s="139" t="s">
        <v>104</v>
      </c>
    </row>
    <row r="214" spans="1:6" ht="54.75" customHeight="1">
      <c r="A214" s="24" t="s">
        <v>10</v>
      </c>
      <c r="B214" s="25" t="s">
        <v>153</v>
      </c>
      <c r="C214" s="24" t="s">
        <v>154</v>
      </c>
      <c r="D214" s="27">
        <v>16.64</v>
      </c>
      <c r="E214" s="27">
        <v>29.66</v>
      </c>
      <c r="F214" s="139"/>
    </row>
    <row r="215" spans="1:6" ht="20.25" customHeight="1">
      <c r="A215" s="136" t="s">
        <v>155</v>
      </c>
      <c r="B215" s="137"/>
      <c r="C215" s="137"/>
      <c r="D215" s="137"/>
      <c r="E215" s="137"/>
      <c r="F215" s="138"/>
    </row>
    <row r="216" spans="1:6" ht="67.5" customHeight="1">
      <c r="A216" s="24" t="s">
        <v>21</v>
      </c>
      <c r="B216" s="25" t="s">
        <v>156</v>
      </c>
      <c r="C216" s="24" t="s">
        <v>127</v>
      </c>
      <c r="D216" s="26">
        <v>100</v>
      </c>
      <c r="E216" s="26">
        <v>100</v>
      </c>
      <c r="F216" s="33" t="s">
        <v>104</v>
      </c>
    </row>
    <row r="217" spans="1:6" ht="22.5" customHeight="1">
      <c r="A217" s="136" t="s">
        <v>157</v>
      </c>
      <c r="B217" s="137"/>
      <c r="C217" s="137"/>
      <c r="D217" s="137"/>
      <c r="E217" s="137"/>
      <c r="F217" s="138"/>
    </row>
    <row r="218" spans="1:6" ht="48" customHeight="1">
      <c r="A218" s="24" t="s">
        <v>55</v>
      </c>
      <c r="B218" s="25" t="s">
        <v>158</v>
      </c>
      <c r="C218" s="24" t="s">
        <v>127</v>
      </c>
      <c r="D218" s="27">
        <v>2.2346368715083798</v>
      </c>
      <c r="E218" s="27">
        <v>2.6070763500931098</v>
      </c>
      <c r="F218" s="105" t="s">
        <v>104</v>
      </c>
    </row>
    <row r="219" spans="1:6" ht="12.75" customHeight="1">
      <c r="A219" s="136" t="s">
        <v>159</v>
      </c>
      <c r="B219" s="137"/>
      <c r="C219" s="137"/>
      <c r="D219" s="137"/>
      <c r="E219" s="137"/>
      <c r="F219" s="138"/>
    </row>
    <row r="220" spans="1:6" ht="51.75" customHeight="1">
      <c r="A220" s="49" t="s">
        <v>60</v>
      </c>
      <c r="B220" s="28" t="s">
        <v>160</v>
      </c>
      <c r="C220" s="49" t="s">
        <v>127</v>
      </c>
      <c r="D220" s="27">
        <v>0.26029411764705884</v>
      </c>
      <c r="E220" s="27">
        <v>0.26403575430507076</v>
      </c>
      <c r="F220" s="28" t="s">
        <v>104</v>
      </c>
    </row>
    <row r="221" spans="1:6" ht="39" customHeight="1">
      <c r="A221" s="121" t="s">
        <v>161</v>
      </c>
      <c r="B221" s="122"/>
      <c r="C221" s="122"/>
      <c r="D221" s="122"/>
      <c r="E221" s="122"/>
      <c r="F221" s="123"/>
    </row>
    <row r="222" spans="1:6" ht="71.25" customHeight="1">
      <c r="A222" s="24" t="s">
        <v>63</v>
      </c>
      <c r="B222" s="25" t="s">
        <v>162</v>
      </c>
      <c r="C222" s="24" t="s">
        <v>127</v>
      </c>
      <c r="D222" s="27">
        <v>5.988073833936121</v>
      </c>
      <c r="E222" s="27">
        <v>5.99</v>
      </c>
      <c r="F222" s="105" t="s">
        <v>104</v>
      </c>
    </row>
    <row r="223" spans="1:6" ht="21.75" customHeight="1">
      <c r="A223" s="121" t="s">
        <v>163</v>
      </c>
      <c r="B223" s="122"/>
      <c r="C223" s="122"/>
      <c r="D223" s="122"/>
      <c r="E223" s="122"/>
      <c r="F223" s="123"/>
    </row>
    <row r="224" spans="1:6" ht="54.75" customHeight="1">
      <c r="A224" s="24" t="s">
        <v>68</v>
      </c>
      <c r="B224" s="29" t="s">
        <v>164</v>
      </c>
      <c r="C224" s="24" t="s">
        <v>165</v>
      </c>
      <c r="D224" s="24">
        <v>8453</v>
      </c>
      <c r="E224" s="24">
        <v>2261</v>
      </c>
      <c r="F224" s="151" t="s">
        <v>169</v>
      </c>
    </row>
    <row r="225" spans="1:6" ht="54" customHeight="1">
      <c r="A225" s="24" t="s">
        <v>70</v>
      </c>
      <c r="B225" s="29" t="s">
        <v>166</v>
      </c>
      <c r="C225" s="24" t="s">
        <v>165</v>
      </c>
      <c r="D225" s="26">
        <v>2168</v>
      </c>
      <c r="E225" s="26">
        <v>1688</v>
      </c>
      <c r="F225" s="152"/>
    </row>
    <row r="226" spans="1:6" ht="36.75" customHeight="1">
      <c r="A226" s="24" t="s">
        <v>73</v>
      </c>
      <c r="B226" s="29" t="s">
        <v>167</v>
      </c>
      <c r="C226" s="24" t="s">
        <v>168</v>
      </c>
      <c r="D226" s="26">
        <v>1</v>
      </c>
      <c r="E226" s="26">
        <v>0</v>
      </c>
      <c r="F226" s="33" t="s">
        <v>170</v>
      </c>
    </row>
    <row r="227" spans="1:6" ht="32.25" customHeight="1">
      <c r="A227" s="132" t="s">
        <v>43</v>
      </c>
      <c r="B227" s="132"/>
      <c r="C227" s="132"/>
      <c r="D227" s="132"/>
      <c r="E227" s="132"/>
      <c r="F227" s="132"/>
    </row>
    <row r="228" spans="1:6" ht="32.25" customHeight="1">
      <c r="A228" s="121" t="s">
        <v>44</v>
      </c>
      <c r="B228" s="122"/>
      <c r="C228" s="122"/>
      <c r="D228" s="122"/>
      <c r="E228" s="122"/>
      <c r="F228" s="123"/>
    </row>
    <row r="229" spans="1:6" ht="65.25" customHeight="1">
      <c r="A229" s="2" t="s">
        <v>7</v>
      </c>
      <c r="B229" s="6" t="s">
        <v>8</v>
      </c>
      <c r="C229" s="2" t="s">
        <v>9</v>
      </c>
      <c r="D229" s="55">
        <v>10</v>
      </c>
      <c r="E229" s="2">
        <v>10</v>
      </c>
      <c r="F229" s="59"/>
    </row>
    <row r="230" spans="1:6" ht="35.25" customHeight="1">
      <c r="A230" s="2" t="s">
        <v>10</v>
      </c>
      <c r="B230" s="7" t="s">
        <v>11</v>
      </c>
      <c r="C230" s="2" t="s">
        <v>9</v>
      </c>
      <c r="D230" s="55" t="s">
        <v>12</v>
      </c>
      <c r="E230" s="55" t="s">
        <v>12</v>
      </c>
      <c r="F230" s="59"/>
    </row>
    <row r="231" spans="1:6" ht="54.75" customHeight="1">
      <c r="A231" s="2" t="s">
        <v>13</v>
      </c>
      <c r="B231" s="6" t="s">
        <v>14</v>
      </c>
      <c r="C231" s="2" t="s">
        <v>15</v>
      </c>
      <c r="D231" s="55">
        <v>400</v>
      </c>
      <c r="E231" s="2">
        <v>131</v>
      </c>
      <c r="F231" s="113" t="s">
        <v>16</v>
      </c>
    </row>
    <row r="232" spans="1:6" ht="26.25" customHeight="1">
      <c r="A232" s="2" t="s">
        <v>17</v>
      </c>
      <c r="B232" s="3" t="s">
        <v>18</v>
      </c>
      <c r="C232" s="2" t="s">
        <v>15</v>
      </c>
      <c r="D232" s="4">
        <v>31550</v>
      </c>
      <c r="E232" s="2">
        <v>48816</v>
      </c>
      <c r="F232" s="59"/>
    </row>
    <row r="233" spans="1:6" ht="32.25" customHeight="1">
      <c r="A233" s="2" t="s">
        <v>19</v>
      </c>
      <c r="B233" s="3" t="s">
        <v>20</v>
      </c>
      <c r="C233" s="2" t="s">
        <v>9</v>
      </c>
      <c r="D233" s="55">
        <v>85</v>
      </c>
      <c r="E233" s="2">
        <v>85</v>
      </c>
      <c r="F233" s="59"/>
    </row>
    <row r="234" spans="1:6" ht="32.25" customHeight="1">
      <c r="A234" s="121" t="s">
        <v>45</v>
      </c>
      <c r="B234" s="122"/>
      <c r="C234" s="122"/>
      <c r="D234" s="122"/>
      <c r="E234" s="122"/>
      <c r="F234" s="123"/>
    </row>
    <row r="235" spans="1:6" ht="39.75" customHeight="1">
      <c r="A235" s="5" t="s">
        <v>21</v>
      </c>
      <c r="B235" s="3" t="s">
        <v>22</v>
      </c>
      <c r="C235" s="2" t="s">
        <v>9</v>
      </c>
      <c r="D235" s="55">
        <v>5</v>
      </c>
      <c r="E235" s="2">
        <v>5</v>
      </c>
      <c r="F235" s="59"/>
    </row>
    <row r="236" spans="1:6" ht="54" customHeight="1">
      <c r="A236" s="5" t="s">
        <v>23</v>
      </c>
      <c r="B236" s="3" t="s">
        <v>24</v>
      </c>
      <c r="C236" s="2" t="s">
        <v>9</v>
      </c>
      <c r="D236" s="55">
        <v>52</v>
      </c>
      <c r="E236" s="2">
        <v>52</v>
      </c>
      <c r="F236" s="59"/>
    </row>
    <row r="237" spans="1:6" ht="31.5" customHeight="1"/>
    <row r="238" spans="1:6" ht="64.5" customHeight="1"/>
    <row r="239" spans="1:6" ht="36.75" customHeight="1"/>
    <row r="240" spans="1:6" ht="42" customHeight="1"/>
    <row r="241" ht="52.5" customHeight="1"/>
    <row r="242" ht="75" customHeight="1"/>
    <row r="243" ht="50.25" customHeight="1"/>
    <row r="244" ht="41.25" customHeight="1"/>
    <row r="245" ht="24.75" customHeight="1"/>
    <row r="246" ht="44.25" customHeight="1"/>
    <row r="247" ht="60" customHeight="1"/>
    <row r="248" ht="32.25" customHeight="1"/>
    <row r="249" ht="194.25" customHeight="1"/>
    <row r="250" ht="32.25" customHeight="1"/>
    <row r="251" ht="35.25" customHeight="1"/>
  </sheetData>
  <mergeCells count="88">
    <mergeCell ref="C188:E188"/>
    <mergeCell ref="F172:F173"/>
    <mergeCell ref="F175:F176"/>
    <mergeCell ref="F74:F75"/>
    <mergeCell ref="F224:F225"/>
    <mergeCell ref="A155:F155"/>
    <mergeCell ref="A152:F152"/>
    <mergeCell ref="A144:F144"/>
    <mergeCell ref="A145:F145"/>
    <mergeCell ref="F189:F190"/>
    <mergeCell ref="B192:F192"/>
    <mergeCell ref="A196:F196"/>
    <mergeCell ref="A170:F170"/>
    <mergeCell ref="B179:F179"/>
    <mergeCell ref="C181:F181"/>
    <mergeCell ref="F182:F183"/>
    <mergeCell ref="C184:F184"/>
    <mergeCell ref="A48:F48"/>
    <mergeCell ref="A49:F49"/>
    <mergeCell ref="A52:F52"/>
    <mergeCell ref="C43:C46"/>
    <mergeCell ref="F43:F46"/>
    <mergeCell ref="A68:A72"/>
    <mergeCell ref="B68:B72"/>
    <mergeCell ref="C68:C72"/>
    <mergeCell ref="D68:D72"/>
    <mergeCell ref="A55:F55"/>
    <mergeCell ref="A2:F2"/>
    <mergeCell ref="A234:F234"/>
    <mergeCell ref="A78:F78"/>
    <mergeCell ref="A79:F79"/>
    <mergeCell ref="A86:F86"/>
    <mergeCell ref="A217:F217"/>
    <mergeCell ref="A219:F219"/>
    <mergeCell ref="A221:F221"/>
    <mergeCell ref="A223:F223"/>
    <mergeCell ref="A208:F208"/>
    <mergeCell ref="A105:F105"/>
    <mergeCell ref="A90:F90"/>
    <mergeCell ref="A92:F92"/>
    <mergeCell ref="A96:F96"/>
    <mergeCell ref="A98:F98"/>
    <mergeCell ref="A209:F209"/>
    <mergeCell ref="A227:F227"/>
    <mergeCell ref="B160:F160"/>
    <mergeCell ref="B167:F167"/>
    <mergeCell ref="A111:F111"/>
    <mergeCell ref="A108:F108"/>
    <mergeCell ref="A109:F109"/>
    <mergeCell ref="A212:F212"/>
    <mergeCell ref="F213:F214"/>
    <mergeCell ref="A215:F215"/>
    <mergeCell ref="A138:A140"/>
    <mergeCell ref="C138:C140"/>
    <mergeCell ref="A120:F120"/>
    <mergeCell ref="A121:F121"/>
    <mergeCell ref="A130:F130"/>
    <mergeCell ref="F138:F140"/>
    <mergeCell ref="B171:F171"/>
    <mergeCell ref="A228:F228"/>
    <mergeCell ref="A60:F60"/>
    <mergeCell ref="A62:F62"/>
    <mergeCell ref="A58:F58"/>
    <mergeCell ref="A136:F136"/>
    <mergeCell ref="A141:F141"/>
    <mergeCell ref="D138:E138"/>
    <mergeCell ref="E68:E72"/>
    <mergeCell ref="A134:F134"/>
    <mergeCell ref="A73:F73"/>
    <mergeCell ref="A74:A75"/>
    <mergeCell ref="B74:B75"/>
    <mergeCell ref="C74:C75"/>
    <mergeCell ref="D74:D75"/>
    <mergeCell ref="E74:E75"/>
    <mergeCell ref="A159:F159"/>
    <mergeCell ref="A26:F26"/>
    <mergeCell ref="A30:F30"/>
    <mergeCell ref="A33:F33"/>
    <mergeCell ref="A42:F42"/>
    <mergeCell ref="A4:A6"/>
    <mergeCell ref="B4:B6"/>
    <mergeCell ref="C4:C6"/>
    <mergeCell ref="D4:E4"/>
    <mergeCell ref="F4:F6"/>
    <mergeCell ref="D5:E5"/>
    <mergeCell ref="A8:F8"/>
    <mergeCell ref="A10:F10"/>
    <mergeCell ref="A16:F16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180" verticalDpi="180" r:id="rId1"/>
  <headerFooter>
    <oddFooter>Страница &amp;P</oddFooter>
  </headerFooter>
  <rowBreaks count="14" manualBreakCount="14">
    <brk id="18" max="16383" man="1"/>
    <brk id="32" max="16383" man="1"/>
    <brk id="47" max="16383" man="1"/>
    <brk id="61" max="16383" man="1"/>
    <brk id="72" max="16383" man="1"/>
    <brk id="83" max="16383" man="1"/>
    <brk id="97" max="16383" man="1"/>
    <brk id="114" max="16383" man="1"/>
    <brk id="133" max="16383" man="1"/>
    <brk id="153" max="16383" man="1"/>
    <brk id="169" max="16383" man="1"/>
    <brk id="186" max="16383" man="1"/>
    <brk id="206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2" sqref="B12"/>
    </sheetView>
  </sheetViews>
  <sheetFormatPr defaultRowHeight="15"/>
  <cols>
    <col min="1" max="1" width="10.140625" style="20" bestFit="1" customWidth="1"/>
    <col min="2" max="2" width="78.140625" style="20" customWidth="1"/>
    <col min="3" max="16384" width="9.140625" style="20"/>
  </cols>
  <sheetData>
    <row r="1" spans="1:2">
      <c r="A1" s="22" t="s">
        <v>144</v>
      </c>
    </row>
    <row r="2" spans="1:2">
      <c r="A2" s="23">
        <v>42474</v>
      </c>
    </row>
    <row r="3" spans="1:2">
      <c r="A3" s="23"/>
    </row>
    <row r="4" spans="1:2">
      <c r="A4" s="19" t="s">
        <v>141</v>
      </c>
      <c r="B4" s="19" t="s">
        <v>143</v>
      </c>
    </row>
    <row r="5" spans="1:2">
      <c r="A5" s="21">
        <v>1</v>
      </c>
      <c r="B5" s="57" t="str">
        <f>'Свод по индикаторам'!A8</f>
        <v>Муниципальная программа города-курорта Пятигорска "Развитие образования"</v>
      </c>
    </row>
    <row r="6" spans="1:2" ht="30">
      <c r="A6" s="21">
        <v>2</v>
      </c>
      <c r="B6" s="57" t="str">
        <f>'Свод по индикаторам'!A48</f>
        <v>Муниципальная программа города-курорта Пятигорска "Социальная поддержка граждан"</v>
      </c>
    </row>
    <row r="7" spans="1:2" ht="30">
      <c r="A7" s="21">
        <v>3</v>
      </c>
      <c r="B7" s="57" t="str">
        <f>'Свод по индикаторам'!A78</f>
        <v>Муниципальная программа города-курорта Пятигорска "Развитие жилищно-коммунального хозяйства, градостроительства, строительства и архитектуры"</v>
      </c>
    </row>
    <row r="8" spans="1:2">
      <c r="A8" s="21">
        <v>4</v>
      </c>
      <c r="B8" s="57" t="str">
        <f>'Свод по индикаторам'!A90</f>
        <v>Муниципальная программа города-курорта Пятигорска "Молодежная политика"</v>
      </c>
    </row>
    <row r="9" spans="1:2" ht="30">
      <c r="A9" s="21">
        <v>5</v>
      </c>
      <c r="B9" s="57" t="str">
        <f>'Свод по индикаторам'!A108</f>
        <v>Муниципальная программа города-курорта Пятигорска "Сохранение и развитие культуры"</v>
      </c>
    </row>
    <row r="10" spans="1:2" ht="30">
      <c r="A10" s="21">
        <v>6</v>
      </c>
      <c r="B10" s="57" t="str">
        <f>'Свод по индикаторам'!A120</f>
        <v>Муниципальная программа города-курорта Пятигорска "Экология и охрана окружающей среды"</v>
      </c>
    </row>
    <row r="11" spans="1:2" ht="30">
      <c r="A11" s="21">
        <v>7</v>
      </c>
      <c r="B11" s="57" t="str">
        <f>'Свод по индикаторам'!A134</f>
        <v>Муниципальная программа города-курорта Пятигорска "Развитие физической культуры и спорта"</v>
      </c>
    </row>
    <row r="12" spans="1:2">
      <c r="A12" s="21">
        <v>8</v>
      </c>
      <c r="B12" s="100" t="str">
        <f>'Свод по индикаторам'!A144</f>
        <v xml:space="preserve">Муниципальная программа города-курорта Пятигорска «Безопасный Пятигорск»              </v>
      </c>
    </row>
    <row r="13" spans="1:2">
      <c r="A13" s="21">
        <v>9</v>
      </c>
      <c r="B13" s="57" t="str">
        <f>'Свод по индикаторам'!A159</f>
        <v>Муниципальная программа города-курорта Пятигорска "Управление финансами"</v>
      </c>
    </row>
    <row r="14" spans="1:2">
      <c r="A14" s="21">
        <v>10</v>
      </c>
      <c r="B14" s="58" t="s">
        <v>248</v>
      </c>
    </row>
    <row r="15" spans="1:2" ht="45">
      <c r="A15" s="21">
        <v>11</v>
      </c>
      <c r="B15" s="57" t="str">
        <f>'Свод по индикаторам'!A170</f>
        <v>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v>
      </c>
    </row>
    <row r="16" spans="1:2" ht="30">
      <c r="A16" s="21">
        <v>12</v>
      </c>
      <c r="B16" s="57" t="str">
        <f>'Свод по индикаторам'!A208</f>
        <v>Муниципальная программа города-курорта Пятигорска "Развитие транспортной системы и обеспечение безопасности дорожного движения"</v>
      </c>
    </row>
    <row r="17" spans="1:2" ht="30">
      <c r="A17" s="21">
        <v>13</v>
      </c>
      <c r="B17" s="57" t="str">
        <f>'Свод по индикаторам'!A227</f>
        <v xml:space="preserve">Муниципальная программа города-курорта Пятигорска «Повышение открытости и эффективности деятельности администрации города Пятигорска»              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4"/>
  <sheetViews>
    <sheetView topLeftCell="A217" zoomScale="80" zoomScaleNormal="80" zoomScaleSheetLayoutView="70" workbookViewId="0">
      <selection activeCell="B236" sqref="B236"/>
    </sheetView>
  </sheetViews>
  <sheetFormatPr defaultRowHeight="15"/>
  <cols>
    <col min="1" max="1" width="7.7109375" style="1" customWidth="1"/>
    <col min="2" max="2" width="128.42578125" style="1" customWidth="1"/>
    <col min="3" max="3" width="17.85546875" style="1" customWidth="1"/>
    <col min="4" max="16384" width="9.140625" style="1"/>
  </cols>
  <sheetData>
    <row r="1" spans="1:3" ht="9" customHeight="1"/>
    <row r="2" spans="1:3" ht="33.75" customHeight="1">
      <c r="A2" s="164" t="s">
        <v>210</v>
      </c>
      <c r="B2" s="165"/>
      <c r="C2" s="165"/>
    </row>
    <row r="3" spans="1:3" ht="41.25" customHeight="1">
      <c r="A3" s="88" t="s">
        <v>0</v>
      </c>
      <c r="B3" s="88" t="s">
        <v>142</v>
      </c>
      <c r="C3" s="88" t="s">
        <v>1</v>
      </c>
    </row>
    <row r="4" spans="1:3" ht="18" customHeight="1">
      <c r="A4" s="2">
        <v>1</v>
      </c>
      <c r="B4" s="2">
        <v>2</v>
      </c>
      <c r="C4" s="2">
        <v>3</v>
      </c>
    </row>
    <row r="5" spans="1:3" ht="15.75">
      <c r="A5" s="120" t="s">
        <v>228</v>
      </c>
      <c r="B5" s="120"/>
      <c r="C5" s="120"/>
    </row>
    <row r="6" spans="1:3" ht="31.5" customHeight="1">
      <c r="A6" s="89" t="s">
        <v>108</v>
      </c>
      <c r="B6" s="44" t="s">
        <v>229</v>
      </c>
      <c r="C6" s="89" t="s">
        <v>230</v>
      </c>
    </row>
    <row r="7" spans="1:3" ht="15.75">
      <c r="A7" s="115" t="s">
        <v>231</v>
      </c>
      <c r="B7" s="115"/>
      <c r="C7" s="115"/>
    </row>
    <row r="8" spans="1:3" ht="28.5" customHeight="1">
      <c r="A8" s="46" t="s">
        <v>7</v>
      </c>
      <c r="B8" s="44" t="s">
        <v>234</v>
      </c>
      <c r="C8" s="89" t="s">
        <v>127</v>
      </c>
    </row>
    <row r="9" spans="1:3" ht="32.25" customHeight="1">
      <c r="A9" s="89" t="s">
        <v>10</v>
      </c>
      <c r="B9" s="44" t="s">
        <v>249</v>
      </c>
      <c r="C9" s="89" t="s">
        <v>127</v>
      </c>
    </row>
    <row r="10" spans="1:3" ht="15.75">
      <c r="A10" s="89" t="s">
        <v>13</v>
      </c>
      <c r="B10" s="44" t="s">
        <v>235</v>
      </c>
      <c r="C10" s="89" t="s">
        <v>65</v>
      </c>
    </row>
    <row r="11" spans="1:3" ht="36" customHeight="1">
      <c r="A11" s="89" t="s">
        <v>17</v>
      </c>
      <c r="B11" s="44" t="s">
        <v>250</v>
      </c>
      <c r="C11" s="89" t="s">
        <v>127</v>
      </c>
    </row>
    <row r="12" spans="1:3" ht="35.25" customHeight="1">
      <c r="A12" s="89" t="s">
        <v>19</v>
      </c>
      <c r="B12" s="44" t="s">
        <v>251</v>
      </c>
      <c r="C12" s="89" t="s">
        <v>127</v>
      </c>
    </row>
    <row r="13" spans="1:3" ht="15.75">
      <c r="A13" s="115" t="s">
        <v>236</v>
      </c>
      <c r="B13" s="115"/>
      <c r="C13" s="115"/>
    </row>
    <row r="14" spans="1:3" ht="40.5" customHeight="1">
      <c r="A14" s="89" t="s">
        <v>21</v>
      </c>
      <c r="B14" s="44" t="s">
        <v>237</v>
      </c>
      <c r="C14" s="89" t="s">
        <v>230</v>
      </c>
    </row>
    <row r="15" spans="1:3" ht="40.5" customHeight="1">
      <c r="A15" s="89" t="s">
        <v>23</v>
      </c>
      <c r="B15" s="44" t="s">
        <v>238</v>
      </c>
      <c r="C15" s="89" t="s">
        <v>230</v>
      </c>
    </row>
    <row r="16" spans="1:3" ht="31.5">
      <c r="A16" s="89" t="s">
        <v>239</v>
      </c>
      <c r="B16" s="44" t="s">
        <v>240</v>
      </c>
      <c r="C16" s="89" t="s">
        <v>230</v>
      </c>
    </row>
    <row r="17" spans="1:3" ht="54" customHeight="1">
      <c r="A17" s="89" t="s">
        <v>241</v>
      </c>
      <c r="B17" s="44" t="s">
        <v>242</v>
      </c>
      <c r="C17" s="89" t="s">
        <v>127</v>
      </c>
    </row>
    <row r="18" spans="1:3" ht="32.25" customHeight="1">
      <c r="A18" s="89" t="s">
        <v>254</v>
      </c>
      <c r="B18" s="44" t="s">
        <v>255</v>
      </c>
      <c r="C18" s="89" t="s">
        <v>127</v>
      </c>
    </row>
    <row r="19" spans="1:3" ht="15.75">
      <c r="A19" s="89" t="s">
        <v>256</v>
      </c>
      <c r="B19" s="44" t="s">
        <v>257</v>
      </c>
      <c r="C19" s="89" t="s">
        <v>127</v>
      </c>
    </row>
    <row r="20" spans="1:3" ht="15.75">
      <c r="A20" s="89" t="s">
        <v>258</v>
      </c>
      <c r="B20" s="44" t="s">
        <v>245</v>
      </c>
      <c r="C20" s="89" t="s">
        <v>127</v>
      </c>
    </row>
    <row r="21" spans="1:3" ht="41.25" customHeight="1">
      <c r="A21" s="89" t="s">
        <v>259</v>
      </c>
      <c r="B21" s="44" t="s">
        <v>260</v>
      </c>
      <c r="C21" s="89" t="s">
        <v>127</v>
      </c>
    </row>
    <row r="22" spans="1:3" ht="40.5" customHeight="1">
      <c r="A22" s="89" t="s">
        <v>261</v>
      </c>
      <c r="B22" s="44" t="s">
        <v>262</v>
      </c>
      <c r="C22" s="89" t="s">
        <v>127</v>
      </c>
    </row>
    <row r="23" spans="1:3" ht="15.75">
      <c r="A23" s="115" t="s">
        <v>243</v>
      </c>
      <c r="B23" s="115"/>
      <c r="C23" s="115"/>
    </row>
    <row r="24" spans="1:3" ht="56.25" customHeight="1">
      <c r="A24" s="89" t="s">
        <v>55</v>
      </c>
      <c r="B24" s="44" t="s">
        <v>263</v>
      </c>
      <c r="C24" s="89" t="s">
        <v>127</v>
      </c>
    </row>
    <row r="25" spans="1:3" ht="29.25" customHeight="1">
      <c r="A25" s="46" t="s">
        <v>57</v>
      </c>
      <c r="B25" s="44" t="s">
        <v>264</v>
      </c>
      <c r="C25" s="89" t="s">
        <v>230</v>
      </c>
    </row>
    <row r="26" spans="1:3" ht="33.75" customHeight="1">
      <c r="A26" s="46" t="s">
        <v>265</v>
      </c>
      <c r="B26" s="44" t="s">
        <v>266</v>
      </c>
      <c r="C26" s="89" t="s">
        <v>230</v>
      </c>
    </row>
    <row r="27" spans="1:3" ht="15.75">
      <c r="A27" s="115" t="s">
        <v>267</v>
      </c>
      <c r="B27" s="115"/>
      <c r="C27" s="115"/>
    </row>
    <row r="28" spans="1:3" ht="31.5">
      <c r="A28" s="89" t="s">
        <v>60</v>
      </c>
      <c r="B28" s="48" t="s">
        <v>232</v>
      </c>
      <c r="C28" s="89" t="s">
        <v>268</v>
      </c>
    </row>
    <row r="29" spans="1:3" ht="31.5">
      <c r="A29" s="89" t="s">
        <v>244</v>
      </c>
      <c r="B29" s="48" t="s">
        <v>270</v>
      </c>
      <c r="C29" s="89" t="s">
        <v>271</v>
      </c>
    </row>
    <row r="30" spans="1:3" ht="15.75">
      <c r="A30" s="115" t="s">
        <v>272</v>
      </c>
      <c r="B30" s="115"/>
      <c r="C30" s="115"/>
    </row>
    <row r="31" spans="1:3" ht="31.5">
      <c r="A31" s="89" t="s">
        <v>63</v>
      </c>
      <c r="B31" s="48" t="s">
        <v>273</v>
      </c>
      <c r="C31" s="89" t="s">
        <v>230</v>
      </c>
    </row>
    <row r="32" spans="1:3" ht="15.75">
      <c r="A32" s="89" t="s">
        <v>246</v>
      </c>
      <c r="B32" s="48" t="s">
        <v>274</v>
      </c>
      <c r="C32" s="89" t="s">
        <v>65</v>
      </c>
    </row>
    <row r="33" spans="1:3" ht="44.25" customHeight="1">
      <c r="A33" s="89" t="s">
        <v>247</v>
      </c>
      <c r="B33" s="48" t="s">
        <v>275</v>
      </c>
      <c r="C33" s="89" t="s">
        <v>65</v>
      </c>
    </row>
    <row r="34" spans="1:3" ht="15.75">
      <c r="A34" s="89" t="s">
        <v>276</v>
      </c>
      <c r="B34" s="48" t="s">
        <v>277</v>
      </c>
      <c r="C34" s="89" t="s">
        <v>65</v>
      </c>
    </row>
    <row r="35" spans="1:3" ht="42.75" customHeight="1">
      <c r="A35" s="89" t="s">
        <v>278</v>
      </c>
      <c r="B35" s="48" t="s">
        <v>279</v>
      </c>
      <c r="C35" s="89" t="s">
        <v>65</v>
      </c>
    </row>
    <row r="36" spans="1:3" ht="56.25" customHeight="1">
      <c r="A36" s="89" t="s">
        <v>280</v>
      </c>
      <c r="B36" s="48" t="s">
        <v>281</v>
      </c>
      <c r="C36" s="89" t="s">
        <v>230</v>
      </c>
    </row>
    <row r="37" spans="1:3" ht="15.75">
      <c r="A37" s="89" t="s">
        <v>282</v>
      </c>
      <c r="B37" s="48" t="s">
        <v>283</v>
      </c>
      <c r="C37" s="89" t="s">
        <v>233</v>
      </c>
    </row>
    <row r="38" spans="1:3" ht="15.75">
      <c r="A38" s="89" t="s">
        <v>284</v>
      </c>
      <c r="B38" s="48" t="s">
        <v>285</v>
      </c>
      <c r="C38" s="89" t="s">
        <v>65</v>
      </c>
    </row>
    <row r="39" spans="1:3" ht="15.75">
      <c r="A39" s="116" t="s">
        <v>286</v>
      </c>
      <c r="B39" s="116"/>
      <c r="C39" s="116"/>
    </row>
    <row r="40" spans="1:3" ht="15.75">
      <c r="A40" s="89" t="s">
        <v>68</v>
      </c>
      <c r="B40" s="48" t="s">
        <v>287</v>
      </c>
      <c r="C40" s="147" t="s">
        <v>230</v>
      </c>
    </row>
    <row r="41" spans="1:3" ht="15.75">
      <c r="A41" s="89"/>
      <c r="B41" s="48" t="s">
        <v>288</v>
      </c>
      <c r="C41" s="147"/>
    </row>
    <row r="42" spans="1:3" ht="15.75">
      <c r="A42" s="89"/>
      <c r="B42" s="48" t="s">
        <v>289</v>
      </c>
      <c r="C42" s="147"/>
    </row>
    <row r="43" spans="1:3" ht="15.75">
      <c r="A43" s="89"/>
      <c r="B43" s="48" t="s">
        <v>290</v>
      </c>
      <c r="C43" s="147"/>
    </row>
    <row r="44" spans="1:3" ht="31.5">
      <c r="A44" s="89" t="s">
        <v>70</v>
      </c>
      <c r="B44" s="44" t="s">
        <v>291</v>
      </c>
      <c r="C44" s="89" t="s">
        <v>233</v>
      </c>
    </row>
    <row r="45" spans="1:3" ht="15.75">
      <c r="A45" s="120" t="s">
        <v>46</v>
      </c>
      <c r="B45" s="120"/>
      <c r="C45" s="120"/>
    </row>
    <row r="46" spans="1:3" ht="15.75" customHeight="1">
      <c r="A46" s="124" t="s">
        <v>47</v>
      </c>
      <c r="B46" s="124"/>
      <c r="C46" s="124"/>
    </row>
    <row r="47" spans="1:3" ht="32.25" customHeight="1">
      <c r="A47" s="82" t="s">
        <v>7</v>
      </c>
      <c r="B47" s="85" t="s">
        <v>48</v>
      </c>
      <c r="C47" s="16" t="s">
        <v>49</v>
      </c>
    </row>
    <row r="48" spans="1:3" ht="33" customHeight="1">
      <c r="A48" s="82" t="s">
        <v>10</v>
      </c>
      <c r="B48" s="85" t="s">
        <v>50</v>
      </c>
      <c r="C48" s="16" t="s">
        <v>49</v>
      </c>
    </row>
    <row r="49" spans="1:3" ht="15.75">
      <c r="A49" s="124" t="s">
        <v>51</v>
      </c>
      <c r="B49" s="124"/>
      <c r="C49" s="124"/>
    </row>
    <row r="50" spans="1:3" ht="80.25" customHeight="1">
      <c r="A50" s="82" t="s">
        <v>21</v>
      </c>
      <c r="B50" s="85" t="s">
        <v>52</v>
      </c>
      <c r="C50" s="82" t="s">
        <v>49</v>
      </c>
    </row>
    <row r="51" spans="1:3" ht="15.75" customHeight="1">
      <c r="A51" s="82" t="s">
        <v>23</v>
      </c>
      <c r="B51" s="85" t="s">
        <v>53</v>
      </c>
      <c r="C51" s="82" t="s">
        <v>49</v>
      </c>
    </row>
    <row r="52" spans="1:3" ht="15.75">
      <c r="A52" s="128" t="s">
        <v>54</v>
      </c>
      <c r="B52" s="128"/>
      <c r="C52" s="128"/>
    </row>
    <row r="53" spans="1:3" ht="33" customHeight="1">
      <c r="A53" s="82" t="s">
        <v>55</v>
      </c>
      <c r="B53" s="85" t="s">
        <v>56</v>
      </c>
      <c r="C53" s="82" t="s">
        <v>15</v>
      </c>
    </row>
    <row r="54" spans="1:3" ht="49.5" customHeight="1">
      <c r="A54" s="82" t="s">
        <v>57</v>
      </c>
      <c r="B54" s="85" t="s">
        <v>58</v>
      </c>
      <c r="C54" s="82" t="s">
        <v>49</v>
      </c>
    </row>
    <row r="55" spans="1:3" ht="15.75">
      <c r="A55" s="124" t="s">
        <v>59</v>
      </c>
      <c r="B55" s="124"/>
      <c r="C55" s="124"/>
    </row>
    <row r="56" spans="1:3" ht="15.75" customHeight="1">
      <c r="A56" s="82" t="s">
        <v>60</v>
      </c>
      <c r="B56" s="85" t="s">
        <v>61</v>
      </c>
      <c r="C56" s="82" t="s">
        <v>15</v>
      </c>
    </row>
    <row r="57" spans="1:3" ht="15.75">
      <c r="A57" s="124" t="s">
        <v>62</v>
      </c>
      <c r="B57" s="124"/>
      <c r="C57" s="124"/>
    </row>
    <row r="58" spans="1:3" ht="31.5">
      <c r="A58" s="92" t="s">
        <v>63</v>
      </c>
      <c r="B58" s="11" t="s">
        <v>64</v>
      </c>
      <c r="C58" s="92" t="s">
        <v>65</v>
      </c>
    </row>
    <row r="59" spans="1:3" ht="15.75" customHeight="1">
      <c r="A59" s="124" t="s">
        <v>67</v>
      </c>
      <c r="B59" s="124"/>
      <c r="C59" s="124"/>
    </row>
    <row r="60" spans="1:3" ht="53.25" customHeight="1">
      <c r="A60" s="82" t="s">
        <v>68</v>
      </c>
      <c r="B60" s="85" t="s">
        <v>69</v>
      </c>
      <c r="C60" s="82" t="s">
        <v>49</v>
      </c>
    </row>
    <row r="61" spans="1:3" ht="32.25" customHeight="1">
      <c r="A61" s="82" t="s">
        <v>70</v>
      </c>
      <c r="B61" s="85" t="s">
        <v>71</v>
      </c>
      <c r="C61" s="82" t="s">
        <v>72</v>
      </c>
    </row>
    <row r="62" spans="1:3" ht="110.25" customHeight="1">
      <c r="A62" s="82" t="s">
        <v>73</v>
      </c>
      <c r="B62" s="12" t="s">
        <v>74</v>
      </c>
      <c r="C62" s="82" t="s">
        <v>49</v>
      </c>
    </row>
    <row r="63" spans="1:3" ht="15.75" customHeight="1">
      <c r="A63" s="82" t="s">
        <v>75</v>
      </c>
      <c r="B63" s="85" t="s">
        <v>76</v>
      </c>
      <c r="C63" s="82" t="s">
        <v>49</v>
      </c>
    </row>
    <row r="64" spans="1:3" ht="47.25">
      <c r="A64" s="82" t="s">
        <v>77</v>
      </c>
      <c r="B64" s="85" t="s">
        <v>78</v>
      </c>
      <c r="C64" s="82" t="s">
        <v>49</v>
      </c>
    </row>
    <row r="65" spans="1:3" ht="15" customHeight="1">
      <c r="A65" s="82" t="s">
        <v>79</v>
      </c>
      <c r="B65" s="85" t="s">
        <v>80</v>
      </c>
      <c r="C65" s="82" t="s">
        <v>15</v>
      </c>
    </row>
    <row r="66" spans="1:3" ht="15.75">
      <c r="A66" s="124" t="s">
        <v>86</v>
      </c>
      <c r="B66" s="124"/>
      <c r="C66" s="124"/>
    </row>
    <row r="67" spans="1:3" ht="15" customHeight="1">
      <c r="A67" s="129" t="s">
        <v>87</v>
      </c>
      <c r="B67" s="130" t="s">
        <v>88</v>
      </c>
      <c r="C67" s="131" t="s">
        <v>15</v>
      </c>
    </row>
    <row r="68" spans="1:3" ht="33.75" customHeight="1">
      <c r="A68" s="129"/>
      <c r="B68" s="130"/>
      <c r="C68" s="131"/>
    </row>
    <row r="69" spans="1:3" ht="18" customHeight="1">
      <c r="A69" s="82" t="s">
        <v>89</v>
      </c>
      <c r="B69" s="85" t="s">
        <v>90</v>
      </c>
      <c r="C69" s="86" t="s">
        <v>65</v>
      </c>
    </row>
    <row r="70" spans="1:3" ht="15.75">
      <c r="A70" s="82" t="s">
        <v>91</v>
      </c>
      <c r="B70" s="85" t="s">
        <v>92</v>
      </c>
      <c r="C70" s="86" t="s">
        <v>65</v>
      </c>
    </row>
    <row r="71" spans="1:3" ht="15.75">
      <c r="A71" s="120" t="s">
        <v>171</v>
      </c>
      <c r="B71" s="120"/>
      <c r="C71" s="120"/>
    </row>
    <row r="72" spans="1:3" ht="15.75">
      <c r="A72" s="141" t="s">
        <v>172</v>
      </c>
      <c r="B72" s="141"/>
      <c r="C72" s="141"/>
    </row>
    <row r="73" spans="1:3" ht="93" customHeight="1">
      <c r="A73" s="24" t="s">
        <v>108</v>
      </c>
      <c r="B73" s="25" t="s">
        <v>173</v>
      </c>
      <c r="C73" s="24" t="s">
        <v>127</v>
      </c>
    </row>
    <row r="74" spans="1:3" ht="30" customHeight="1">
      <c r="A74" s="24" t="s">
        <v>149</v>
      </c>
      <c r="B74" s="25" t="s">
        <v>174</v>
      </c>
      <c r="C74" s="24" t="s">
        <v>127</v>
      </c>
    </row>
    <row r="75" spans="1:3" ht="39" customHeight="1">
      <c r="A75" s="24" t="s">
        <v>175</v>
      </c>
      <c r="B75" s="25" t="s">
        <v>176</v>
      </c>
      <c r="C75" s="24" t="s">
        <v>103</v>
      </c>
    </row>
    <row r="76" spans="1:3" ht="36" customHeight="1">
      <c r="A76" s="24" t="s">
        <v>177</v>
      </c>
      <c r="B76" s="25" t="s">
        <v>178</v>
      </c>
      <c r="C76" s="24" t="s">
        <v>103</v>
      </c>
    </row>
    <row r="77" spans="1:3" ht="45" customHeight="1">
      <c r="A77" s="24" t="s">
        <v>179</v>
      </c>
      <c r="B77" s="25" t="s">
        <v>180</v>
      </c>
      <c r="C77" s="24" t="s">
        <v>103</v>
      </c>
    </row>
    <row r="78" spans="1:3" ht="41.25" customHeight="1">
      <c r="A78" s="24" t="s">
        <v>181</v>
      </c>
      <c r="B78" s="25" t="s">
        <v>182</v>
      </c>
      <c r="C78" s="24" t="s">
        <v>103</v>
      </c>
    </row>
    <row r="79" spans="1:3" ht="18" customHeight="1">
      <c r="A79" s="141" t="s">
        <v>183</v>
      </c>
      <c r="B79" s="141"/>
      <c r="C79" s="141"/>
    </row>
    <row r="80" spans="1:3" ht="42.75" customHeight="1">
      <c r="A80" s="24" t="s">
        <v>7</v>
      </c>
      <c r="B80" s="25" t="s">
        <v>184</v>
      </c>
      <c r="C80" s="24" t="s">
        <v>103</v>
      </c>
    </row>
    <row r="81" spans="1:3" ht="35.25" customHeight="1">
      <c r="A81" s="24" t="s">
        <v>10</v>
      </c>
      <c r="B81" s="25" t="s">
        <v>185</v>
      </c>
      <c r="C81" s="24" t="s">
        <v>127</v>
      </c>
    </row>
    <row r="82" spans="1:3" ht="39.75" customHeight="1">
      <c r="A82" s="24" t="s">
        <v>13</v>
      </c>
      <c r="B82" s="25" t="s">
        <v>186</v>
      </c>
      <c r="C82" s="24" t="s">
        <v>127</v>
      </c>
    </row>
    <row r="83" spans="1:3" ht="15.75">
      <c r="A83" s="120" t="s">
        <v>111</v>
      </c>
      <c r="B83" s="120"/>
      <c r="C83" s="120"/>
    </row>
    <row r="84" spans="1:3" ht="31.5">
      <c r="A84" s="82">
        <v>1</v>
      </c>
      <c r="B84" s="83" t="s">
        <v>112</v>
      </c>
      <c r="C84" s="82" t="s">
        <v>49</v>
      </c>
    </row>
    <row r="85" spans="1:3" ht="15.75">
      <c r="A85" s="128" t="s">
        <v>140</v>
      </c>
      <c r="B85" s="128"/>
      <c r="C85" s="128"/>
    </row>
    <row r="86" spans="1:3" ht="31.5">
      <c r="A86" s="82">
        <v>2</v>
      </c>
      <c r="B86" s="83" t="s">
        <v>114</v>
      </c>
      <c r="C86" s="82" t="s">
        <v>65</v>
      </c>
    </row>
    <row r="87" spans="1:3" ht="15.75">
      <c r="A87" s="82">
        <v>3</v>
      </c>
      <c r="B87" s="83" t="s">
        <v>115</v>
      </c>
      <c r="C87" s="82" t="s">
        <v>116</v>
      </c>
    </row>
    <row r="88" spans="1:3" ht="15.75">
      <c r="A88" s="82">
        <v>4</v>
      </c>
      <c r="B88" s="83" t="s">
        <v>117</v>
      </c>
      <c r="C88" s="82" t="s">
        <v>116</v>
      </c>
    </row>
    <row r="89" spans="1:3" ht="15.75">
      <c r="A89" s="128" t="s">
        <v>139</v>
      </c>
      <c r="B89" s="128"/>
      <c r="C89" s="128"/>
    </row>
    <row r="90" spans="1:3" ht="40.5" customHeight="1">
      <c r="A90" s="82">
        <v>5</v>
      </c>
      <c r="B90" s="83" t="s">
        <v>119</v>
      </c>
      <c r="C90" s="82" t="s">
        <v>116</v>
      </c>
    </row>
    <row r="91" spans="1:3" ht="28.5" customHeight="1">
      <c r="A91" s="128" t="s">
        <v>138</v>
      </c>
      <c r="B91" s="128"/>
      <c r="C91" s="128"/>
    </row>
    <row r="92" spans="1:3" ht="31.5">
      <c r="A92" s="82">
        <v>6</v>
      </c>
      <c r="B92" s="83" t="s">
        <v>121</v>
      </c>
      <c r="C92" s="82" t="s">
        <v>122</v>
      </c>
    </row>
    <row r="93" spans="1:3" ht="30" customHeight="1">
      <c r="A93" s="82">
        <v>7</v>
      </c>
      <c r="B93" s="83" t="s">
        <v>124</v>
      </c>
      <c r="C93" s="82" t="s">
        <v>65</v>
      </c>
    </row>
    <row r="94" spans="1:3" ht="30" customHeight="1">
      <c r="A94" s="82">
        <v>8</v>
      </c>
      <c r="B94" s="83" t="s">
        <v>126</v>
      </c>
      <c r="C94" s="82" t="s">
        <v>127</v>
      </c>
    </row>
    <row r="95" spans="1:3" ht="33.75" customHeight="1">
      <c r="A95" s="82">
        <v>9</v>
      </c>
      <c r="B95" s="83" t="s">
        <v>129</v>
      </c>
      <c r="C95" s="82" t="s">
        <v>65</v>
      </c>
    </row>
    <row r="96" spans="1:3" ht="19.5" customHeight="1">
      <c r="A96" s="82">
        <v>10</v>
      </c>
      <c r="B96" s="83" t="s">
        <v>130</v>
      </c>
      <c r="C96" s="82" t="s">
        <v>131</v>
      </c>
    </row>
    <row r="97" spans="1:3" ht="44.25" customHeight="1">
      <c r="A97" s="82">
        <v>11</v>
      </c>
      <c r="B97" s="83" t="s">
        <v>133</v>
      </c>
      <c r="C97" s="82" t="s">
        <v>65</v>
      </c>
    </row>
    <row r="98" spans="1:3" ht="21.75" customHeight="1">
      <c r="A98" s="128" t="s">
        <v>134</v>
      </c>
      <c r="B98" s="128"/>
      <c r="C98" s="128"/>
    </row>
    <row r="99" spans="1:3" ht="35.25" customHeight="1">
      <c r="A99" s="82">
        <v>12</v>
      </c>
      <c r="B99" s="18" t="s">
        <v>135</v>
      </c>
      <c r="C99" s="16" t="s">
        <v>127</v>
      </c>
    </row>
    <row r="100" spans="1:3" ht="24.75" customHeight="1">
      <c r="A100" s="82">
        <v>13</v>
      </c>
      <c r="B100" s="18" t="s">
        <v>137</v>
      </c>
      <c r="C100" s="16" t="s">
        <v>65</v>
      </c>
    </row>
    <row r="101" spans="1:3" ht="20.25" customHeight="1">
      <c r="A101" s="120" t="s">
        <v>25</v>
      </c>
      <c r="B101" s="120"/>
      <c r="C101" s="120"/>
    </row>
    <row r="102" spans="1:3" ht="39.75" customHeight="1">
      <c r="A102" s="135" t="s">
        <v>26</v>
      </c>
      <c r="B102" s="135"/>
      <c r="C102" s="135"/>
    </row>
    <row r="103" spans="1:3" ht="33.75" customHeight="1">
      <c r="A103" s="93">
        <v>1</v>
      </c>
      <c r="B103" s="9" t="s">
        <v>27</v>
      </c>
      <c r="C103" s="93" t="s">
        <v>9</v>
      </c>
    </row>
    <row r="104" spans="1:3" ht="34.5" customHeight="1">
      <c r="A104" s="135" t="s">
        <v>28</v>
      </c>
      <c r="B104" s="135"/>
      <c r="C104" s="135"/>
    </row>
    <row r="105" spans="1:3" ht="24.75" customHeight="1">
      <c r="A105" s="93">
        <v>2</v>
      </c>
      <c r="B105" s="9" t="s">
        <v>29</v>
      </c>
      <c r="C105" s="93" t="s">
        <v>9</v>
      </c>
    </row>
    <row r="106" spans="1:3" ht="24.75" customHeight="1">
      <c r="A106" s="93">
        <v>3</v>
      </c>
      <c r="B106" s="9" t="s">
        <v>31</v>
      </c>
      <c r="C106" s="93" t="s">
        <v>9</v>
      </c>
    </row>
    <row r="107" spans="1:3" ht="27.75" customHeight="1">
      <c r="A107" s="93">
        <v>4</v>
      </c>
      <c r="B107" s="9" t="s">
        <v>33</v>
      </c>
      <c r="C107" s="93" t="s">
        <v>34</v>
      </c>
    </row>
    <row r="108" spans="1:3" ht="32.25" customHeight="1">
      <c r="A108" s="93">
        <v>5</v>
      </c>
      <c r="B108" s="9" t="s">
        <v>35</v>
      </c>
      <c r="C108" s="93" t="s">
        <v>36</v>
      </c>
    </row>
    <row r="109" spans="1:3" ht="32.25" customHeight="1">
      <c r="A109" s="93">
        <v>6</v>
      </c>
      <c r="B109" s="9" t="s">
        <v>37</v>
      </c>
      <c r="C109" s="93" t="s">
        <v>9</v>
      </c>
    </row>
    <row r="110" spans="1:3" ht="32.25" customHeight="1">
      <c r="A110" s="93">
        <v>7</v>
      </c>
      <c r="B110" s="9" t="s">
        <v>38</v>
      </c>
      <c r="C110" s="93" t="s">
        <v>39</v>
      </c>
    </row>
    <row r="111" spans="1:3" ht="21" customHeight="1">
      <c r="A111" s="93">
        <v>8</v>
      </c>
      <c r="B111" s="9" t="s">
        <v>40</v>
      </c>
      <c r="C111" s="93" t="s">
        <v>9</v>
      </c>
    </row>
    <row r="112" spans="1:3" ht="32.25" customHeight="1">
      <c r="A112" s="93">
        <v>9</v>
      </c>
      <c r="B112" s="9" t="s">
        <v>41</v>
      </c>
      <c r="C112" s="93" t="s">
        <v>34</v>
      </c>
    </row>
    <row r="113" spans="1:3" ht="28.5" customHeight="1">
      <c r="A113" s="120" t="s">
        <v>187</v>
      </c>
      <c r="B113" s="120"/>
      <c r="C113" s="120"/>
    </row>
    <row r="114" spans="1:3" ht="16.5" customHeight="1">
      <c r="A114" s="141" t="s">
        <v>188</v>
      </c>
      <c r="B114" s="141"/>
      <c r="C114" s="141"/>
    </row>
    <row r="115" spans="1:3" ht="32.25" customHeight="1">
      <c r="A115" s="24" t="s">
        <v>108</v>
      </c>
      <c r="B115" s="29" t="s">
        <v>189</v>
      </c>
      <c r="C115" s="24" t="s">
        <v>39</v>
      </c>
    </row>
    <row r="116" spans="1:3" ht="32.25" customHeight="1">
      <c r="A116" s="31" t="s">
        <v>149</v>
      </c>
      <c r="B116" s="25" t="s">
        <v>191</v>
      </c>
      <c r="C116" s="24" t="s">
        <v>192</v>
      </c>
    </row>
    <row r="117" spans="1:3" ht="27.75" customHeight="1">
      <c r="A117" s="24" t="s">
        <v>175</v>
      </c>
      <c r="B117" s="25" t="s">
        <v>194</v>
      </c>
      <c r="C117" s="24" t="s">
        <v>127</v>
      </c>
    </row>
    <row r="118" spans="1:3" ht="32.25" customHeight="1">
      <c r="A118" s="24" t="s">
        <v>177</v>
      </c>
      <c r="B118" s="25" t="s">
        <v>195</v>
      </c>
      <c r="C118" s="24" t="s">
        <v>39</v>
      </c>
    </row>
    <row r="119" spans="1:3" ht="23.25" customHeight="1">
      <c r="A119" s="24" t="s">
        <v>179</v>
      </c>
      <c r="B119" s="25" t="s">
        <v>196</v>
      </c>
      <c r="C119" s="24" t="s">
        <v>39</v>
      </c>
    </row>
    <row r="120" spans="1:3" ht="21" customHeight="1">
      <c r="A120" s="24" t="s">
        <v>181</v>
      </c>
      <c r="B120" s="25" t="s">
        <v>198</v>
      </c>
      <c r="C120" s="24" t="s">
        <v>39</v>
      </c>
    </row>
    <row r="121" spans="1:3" ht="32.25" customHeight="1">
      <c r="A121" s="24" t="s">
        <v>199</v>
      </c>
      <c r="B121" s="25" t="s">
        <v>200</v>
      </c>
      <c r="C121" s="24" t="s">
        <v>201</v>
      </c>
    </row>
    <row r="122" spans="1:3" ht="32.25" customHeight="1">
      <c r="A122" s="24" t="s">
        <v>202</v>
      </c>
      <c r="B122" s="25" t="s">
        <v>203</v>
      </c>
      <c r="C122" s="24" t="s">
        <v>127</v>
      </c>
    </row>
    <row r="123" spans="1:3" ht="15.75" customHeight="1">
      <c r="A123" s="141" t="s">
        <v>204</v>
      </c>
      <c r="B123" s="141"/>
      <c r="C123" s="141"/>
    </row>
    <row r="124" spans="1:3" ht="32.25" customHeight="1">
      <c r="A124" s="24" t="s">
        <v>7</v>
      </c>
      <c r="B124" s="29" t="s">
        <v>205</v>
      </c>
      <c r="C124" s="24" t="s">
        <v>39</v>
      </c>
    </row>
    <row r="125" spans="1:3" ht="32.25" customHeight="1">
      <c r="A125" s="24" t="s">
        <v>10</v>
      </c>
      <c r="B125" s="25" t="s">
        <v>206</v>
      </c>
      <c r="C125" s="24" t="s">
        <v>207</v>
      </c>
    </row>
    <row r="126" spans="1:3" ht="32.25" customHeight="1">
      <c r="A126" s="24" t="s">
        <v>13</v>
      </c>
      <c r="B126" s="25" t="s">
        <v>209</v>
      </c>
      <c r="C126" s="24" t="s">
        <v>127</v>
      </c>
    </row>
    <row r="127" spans="1:3" ht="32.25" customHeight="1">
      <c r="A127" s="120" t="s">
        <v>94</v>
      </c>
      <c r="B127" s="120"/>
      <c r="C127" s="120"/>
    </row>
    <row r="128" spans="1:3" ht="32.25" customHeight="1">
      <c r="A128" s="81" t="s">
        <v>108</v>
      </c>
      <c r="B128" s="13" t="s">
        <v>95</v>
      </c>
      <c r="C128" s="82" t="s">
        <v>65</v>
      </c>
    </row>
    <row r="129" spans="1:3" ht="32.25" customHeight="1">
      <c r="A129" s="128" t="s">
        <v>109</v>
      </c>
      <c r="B129" s="128"/>
      <c r="C129" s="128"/>
    </row>
    <row r="130" spans="1:3" ht="32.25" customHeight="1">
      <c r="A130" s="81" t="s">
        <v>7</v>
      </c>
      <c r="B130" s="13" t="s">
        <v>96</v>
      </c>
      <c r="C130" s="82" t="s">
        <v>65</v>
      </c>
    </row>
    <row r="131" spans="1:3" ht="32.25" customHeight="1">
      <c r="A131" s="140" t="s">
        <v>10</v>
      </c>
      <c r="B131" s="13" t="s">
        <v>98</v>
      </c>
      <c r="C131" s="129" t="s">
        <v>65</v>
      </c>
    </row>
    <row r="132" spans="1:3" ht="32.25" customHeight="1">
      <c r="A132" s="140"/>
      <c r="B132" s="13" t="s">
        <v>99</v>
      </c>
      <c r="C132" s="129"/>
    </row>
    <row r="133" spans="1:3" ht="32.25" customHeight="1">
      <c r="A133" s="140"/>
      <c r="B133" s="13" t="s">
        <v>100</v>
      </c>
      <c r="C133" s="129"/>
    </row>
    <row r="134" spans="1:3" ht="32.25" customHeight="1">
      <c r="A134" s="128" t="s">
        <v>110</v>
      </c>
      <c r="B134" s="128"/>
      <c r="C134" s="128"/>
    </row>
    <row r="135" spans="1:3" ht="39.75" customHeight="1">
      <c r="A135" s="81" t="s">
        <v>21</v>
      </c>
      <c r="B135" s="13" t="s">
        <v>102</v>
      </c>
      <c r="C135" s="82" t="s">
        <v>103</v>
      </c>
    </row>
    <row r="136" spans="1:3" ht="32.25" customHeight="1">
      <c r="A136" s="81" t="s">
        <v>23</v>
      </c>
      <c r="B136" s="13" t="s">
        <v>106</v>
      </c>
      <c r="C136" s="82" t="s">
        <v>103</v>
      </c>
    </row>
    <row r="137" spans="1:3" ht="32.25" customHeight="1">
      <c r="A137" s="132" t="s">
        <v>371</v>
      </c>
      <c r="B137" s="132"/>
      <c r="C137" s="132"/>
    </row>
    <row r="138" spans="1:3" ht="42" customHeight="1">
      <c r="A138" s="153" t="s">
        <v>373</v>
      </c>
      <c r="B138" s="153"/>
      <c r="C138" s="153"/>
    </row>
    <row r="139" spans="1:3" ht="32.25" customHeight="1">
      <c r="A139" s="96">
        <v>1</v>
      </c>
      <c r="B139" s="94" t="s">
        <v>390</v>
      </c>
      <c r="C139" s="96" t="s">
        <v>49</v>
      </c>
    </row>
    <row r="140" spans="1:3" ht="42" customHeight="1">
      <c r="A140" s="96">
        <v>2</v>
      </c>
      <c r="B140" s="94" t="s">
        <v>374</v>
      </c>
      <c r="C140" s="96" t="s">
        <v>49</v>
      </c>
    </row>
    <row r="141" spans="1:3" ht="36" customHeight="1">
      <c r="A141" s="96">
        <v>3</v>
      </c>
      <c r="B141" s="94" t="s">
        <v>375</v>
      </c>
      <c r="C141" s="96" t="s">
        <v>49</v>
      </c>
    </row>
    <row r="142" spans="1:3" ht="44.25" customHeight="1">
      <c r="A142" s="96">
        <v>4</v>
      </c>
      <c r="B142" s="94" t="s">
        <v>376</v>
      </c>
      <c r="C142" s="96" t="s">
        <v>49</v>
      </c>
    </row>
    <row r="143" spans="1:3" ht="32.25" customHeight="1">
      <c r="A143" s="96">
        <v>5</v>
      </c>
      <c r="B143" s="94" t="s">
        <v>377</v>
      </c>
      <c r="C143" s="96" t="s">
        <v>103</v>
      </c>
    </row>
    <row r="144" spans="1:3" ht="32.25" customHeight="1">
      <c r="A144" s="96">
        <v>6</v>
      </c>
      <c r="B144" s="94" t="s">
        <v>378</v>
      </c>
      <c r="C144" s="96" t="s">
        <v>65</v>
      </c>
    </row>
    <row r="145" spans="1:3" ht="32.25" customHeight="1">
      <c r="A145" s="153" t="s">
        <v>384</v>
      </c>
      <c r="B145" s="153"/>
      <c r="C145" s="153"/>
    </row>
    <row r="146" spans="1:3" ht="32.25" customHeight="1">
      <c r="A146" s="96">
        <v>7</v>
      </c>
      <c r="B146" s="94" t="s">
        <v>379</v>
      </c>
      <c r="C146" s="96" t="s">
        <v>103</v>
      </c>
    </row>
    <row r="147" spans="1:3" ht="33.75" customHeight="1">
      <c r="A147" s="96">
        <v>8</v>
      </c>
      <c r="B147" s="94" t="s">
        <v>380</v>
      </c>
      <c r="C147" s="96" t="s">
        <v>103</v>
      </c>
    </row>
    <row r="148" spans="1:3" ht="32.25" customHeight="1">
      <c r="A148" s="153" t="s">
        <v>387</v>
      </c>
      <c r="B148" s="153"/>
      <c r="C148" s="153"/>
    </row>
    <row r="149" spans="1:3" ht="34.5" customHeight="1">
      <c r="A149" s="96">
        <v>9</v>
      </c>
      <c r="B149" s="94" t="s">
        <v>388</v>
      </c>
      <c r="C149" s="96" t="s">
        <v>65</v>
      </c>
    </row>
    <row r="150" spans="1:3" ht="32.25" customHeight="1">
      <c r="A150" s="96">
        <v>10</v>
      </c>
      <c r="B150" s="94" t="s">
        <v>382</v>
      </c>
      <c r="C150" s="96" t="s">
        <v>103</v>
      </c>
    </row>
    <row r="151" spans="1:3" ht="32.25" customHeight="1">
      <c r="A151" s="96">
        <v>11</v>
      </c>
      <c r="B151" s="98" t="s">
        <v>383</v>
      </c>
      <c r="C151" s="96" t="s">
        <v>65</v>
      </c>
    </row>
    <row r="152" spans="1:3" ht="32.25" customHeight="1">
      <c r="A152" s="120" t="s">
        <v>211</v>
      </c>
      <c r="B152" s="120"/>
      <c r="C152" s="120"/>
    </row>
    <row r="153" spans="1:3" ht="32.25" customHeight="1">
      <c r="A153" s="87" t="s">
        <v>212</v>
      </c>
      <c r="B153" s="133" t="s">
        <v>213</v>
      </c>
      <c r="C153" s="133"/>
    </row>
    <row r="154" spans="1:3" ht="32.25" customHeight="1">
      <c r="A154" s="92" t="s">
        <v>108</v>
      </c>
      <c r="B154" s="91" t="s">
        <v>214</v>
      </c>
      <c r="C154" s="92" t="s">
        <v>9</v>
      </c>
    </row>
    <row r="155" spans="1:3" ht="42.75" customHeight="1">
      <c r="A155" s="92" t="s">
        <v>149</v>
      </c>
      <c r="B155" s="91" t="s">
        <v>216</v>
      </c>
      <c r="C155" s="92" t="s">
        <v>9</v>
      </c>
    </row>
    <row r="156" spans="1:3" ht="32.25" customHeight="1">
      <c r="A156" s="92" t="s">
        <v>175</v>
      </c>
      <c r="B156" s="38" t="s">
        <v>218</v>
      </c>
      <c r="C156" s="92" t="s">
        <v>9</v>
      </c>
    </row>
    <row r="157" spans="1:3" ht="32.25" customHeight="1">
      <c r="A157" s="24" t="s">
        <v>177</v>
      </c>
      <c r="B157" s="40" t="s">
        <v>220</v>
      </c>
      <c r="C157" s="24" t="s">
        <v>9</v>
      </c>
    </row>
    <row r="158" spans="1:3" ht="80.25" customHeight="1">
      <c r="A158" s="92" t="s">
        <v>179</v>
      </c>
      <c r="B158" s="91" t="s">
        <v>222</v>
      </c>
      <c r="C158" s="92" t="s">
        <v>9</v>
      </c>
    </row>
    <row r="159" spans="1:3" ht="41.25" customHeight="1">
      <c r="A159" s="92" t="s">
        <v>181</v>
      </c>
      <c r="B159" s="11" t="s">
        <v>223</v>
      </c>
      <c r="C159" s="92" t="s">
        <v>9</v>
      </c>
    </row>
    <row r="160" spans="1:3" ht="17.25" customHeight="1">
      <c r="A160" s="92" t="s">
        <v>224</v>
      </c>
      <c r="B160" s="134" t="s">
        <v>225</v>
      </c>
      <c r="C160" s="134"/>
    </row>
    <row r="161" spans="1:3" ht="32.25" customHeight="1">
      <c r="A161" s="92" t="s">
        <v>7</v>
      </c>
      <c r="B161" s="91" t="s">
        <v>226</v>
      </c>
      <c r="C161" s="92" t="s">
        <v>9</v>
      </c>
    </row>
    <row r="162" spans="1:3" ht="32.25" customHeight="1">
      <c r="A162" s="92" t="s">
        <v>10</v>
      </c>
      <c r="B162" s="11" t="s">
        <v>227</v>
      </c>
      <c r="C162" s="92" t="s">
        <v>9</v>
      </c>
    </row>
    <row r="163" spans="1:3" ht="32.25" customHeight="1">
      <c r="A163" s="166" t="s">
        <v>369</v>
      </c>
      <c r="B163" s="166"/>
      <c r="C163" s="166"/>
    </row>
    <row r="164" spans="1:3" ht="24" customHeight="1">
      <c r="A164" s="63"/>
      <c r="B164" s="143" t="s">
        <v>292</v>
      </c>
      <c r="C164" s="143"/>
    </row>
    <row r="165" spans="1:3" ht="32.25" customHeight="1">
      <c r="A165" s="24" t="s">
        <v>7</v>
      </c>
      <c r="B165" s="29" t="s">
        <v>293</v>
      </c>
      <c r="C165" s="64" t="s">
        <v>39</v>
      </c>
    </row>
    <row r="166" spans="1:3" ht="32.25" customHeight="1">
      <c r="A166" s="24" t="s">
        <v>10</v>
      </c>
      <c r="B166" s="65" t="s">
        <v>295</v>
      </c>
      <c r="C166" s="64" t="s">
        <v>296</v>
      </c>
    </row>
    <row r="167" spans="1:3" ht="32.25" customHeight="1">
      <c r="A167" s="24" t="s">
        <v>13</v>
      </c>
      <c r="B167" s="65" t="s">
        <v>297</v>
      </c>
      <c r="C167" s="64" t="s">
        <v>34</v>
      </c>
    </row>
    <row r="168" spans="1:3" ht="32.25" customHeight="1">
      <c r="A168" s="24" t="s">
        <v>17</v>
      </c>
      <c r="B168" s="65" t="s">
        <v>299</v>
      </c>
      <c r="C168" s="64" t="s">
        <v>300</v>
      </c>
    </row>
    <row r="169" spans="1:3" ht="32.25" customHeight="1">
      <c r="A169" s="24" t="s">
        <v>19</v>
      </c>
      <c r="B169" s="65" t="s">
        <v>302</v>
      </c>
      <c r="C169" s="64" t="s">
        <v>303</v>
      </c>
    </row>
    <row r="170" spans="1:3" ht="32.25" customHeight="1">
      <c r="A170" s="24" t="s">
        <v>304</v>
      </c>
      <c r="B170" s="29" t="s">
        <v>305</v>
      </c>
      <c r="C170" s="64" t="s">
        <v>39</v>
      </c>
    </row>
    <row r="171" spans="1:3" ht="38.25" customHeight="1">
      <c r="A171" s="24" t="s">
        <v>307</v>
      </c>
      <c r="B171" s="29" t="s">
        <v>308</v>
      </c>
      <c r="C171" s="64" t="s">
        <v>39</v>
      </c>
    </row>
    <row r="172" spans="1:3" ht="16.5" customHeight="1">
      <c r="A172" s="69"/>
      <c r="B172" s="159" t="s">
        <v>310</v>
      </c>
      <c r="C172" s="159"/>
    </row>
    <row r="173" spans="1:3" ht="32.25" customHeight="1">
      <c r="A173" s="31" t="s">
        <v>21</v>
      </c>
      <c r="B173" s="65" t="s">
        <v>311</v>
      </c>
      <c r="C173" s="64" t="s">
        <v>39</v>
      </c>
    </row>
    <row r="174" spans="1:3" ht="32.25" customHeight="1">
      <c r="A174" s="24" t="s">
        <v>23</v>
      </c>
      <c r="B174" s="71" t="s">
        <v>312</v>
      </c>
      <c r="C174" s="80"/>
    </row>
    <row r="175" spans="1:3" ht="18.75" customHeight="1">
      <c r="A175" s="24" t="s">
        <v>313</v>
      </c>
      <c r="B175" s="71" t="s">
        <v>314</v>
      </c>
      <c r="C175" s="64" t="s">
        <v>39</v>
      </c>
    </row>
    <row r="176" spans="1:3" ht="18" customHeight="1">
      <c r="A176" s="24" t="s">
        <v>315</v>
      </c>
      <c r="B176" s="71" t="s">
        <v>316</v>
      </c>
      <c r="C176" s="64" t="s">
        <v>39</v>
      </c>
    </row>
    <row r="177" spans="1:3" ht="21" customHeight="1">
      <c r="A177" s="31" t="s">
        <v>239</v>
      </c>
      <c r="B177" s="71" t="s">
        <v>317</v>
      </c>
      <c r="C177" s="80"/>
    </row>
    <row r="178" spans="1:3" ht="25.5" customHeight="1">
      <c r="A178" s="24" t="s">
        <v>318</v>
      </c>
      <c r="B178" s="71" t="s">
        <v>314</v>
      </c>
      <c r="C178" s="64" t="s">
        <v>34</v>
      </c>
    </row>
    <row r="179" spans="1:3" ht="20.25" customHeight="1">
      <c r="A179" s="24" t="s">
        <v>319</v>
      </c>
      <c r="B179" s="71" t="s">
        <v>316</v>
      </c>
      <c r="C179" s="64" t="s">
        <v>34</v>
      </c>
    </row>
    <row r="180" spans="1:3" ht="28.5" customHeight="1">
      <c r="A180" s="24" t="s">
        <v>241</v>
      </c>
      <c r="B180" s="71" t="s">
        <v>320</v>
      </c>
      <c r="C180" s="64" t="s">
        <v>296</v>
      </c>
    </row>
    <row r="181" spans="1:3" ht="16.5" customHeight="1">
      <c r="A181" s="24" t="s">
        <v>254</v>
      </c>
      <c r="B181" s="71" t="s">
        <v>322</v>
      </c>
      <c r="C181" s="80"/>
    </row>
    <row r="182" spans="1:3" ht="16.5" customHeight="1">
      <c r="A182" s="24" t="s">
        <v>323</v>
      </c>
      <c r="B182" s="71" t="s">
        <v>324</v>
      </c>
      <c r="C182" s="64" t="s">
        <v>303</v>
      </c>
    </row>
    <row r="183" spans="1:3" ht="21" customHeight="1">
      <c r="A183" s="24" t="s">
        <v>326</v>
      </c>
      <c r="B183" s="71" t="s">
        <v>327</v>
      </c>
      <c r="C183" s="64" t="s">
        <v>303</v>
      </c>
    </row>
    <row r="184" spans="1:3" ht="19.5" customHeight="1">
      <c r="A184" s="24" t="s">
        <v>328</v>
      </c>
      <c r="B184" s="71" t="s">
        <v>329</v>
      </c>
      <c r="C184" s="64" t="s">
        <v>303</v>
      </c>
    </row>
    <row r="185" spans="1:3" ht="12.75" customHeight="1">
      <c r="A185" s="72"/>
      <c r="B185" s="159" t="s">
        <v>330</v>
      </c>
      <c r="C185" s="159"/>
    </row>
    <row r="186" spans="1:3" ht="32.25" customHeight="1">
      <c r="A186" s="24" t="s">
        <v>55</v>
      </c>
      <c r="B186" s="71" t="s">
        <v>331</v>
      </c>
      <c r="C186" s="64" t="s">
        <v>39</v>
      </c>
    </row>
    <row r="187" spans="1:3" ht="32.25" customHeight="1">
      <c r="A187" s="24" t="s">
        <v>57</v>
      </c>
      <c r="B187" s="71" t="s">
        <v>333</v>
      </c>
      <c r="C187" s="64" t="s">
        <v>334</v>
      </c>
    </row>
    <row r="188" spans="1:3" ht="32.25" customHeight="1">
      <c r="A188" s="24" t="s">
        <v>265</v>
      </c>
      <c r="B188" s="71" t="s">
        <v>336</v>
      </c>
      <c r="C188" s="64" t="s">
        <v>337</v>
      </c>
    </row>
    <row r="189" spans="1:3" ht="15" customHeight="1">
      <c r="A189" s="159" t="s">
        <v>338</v>
      </c>
      <c r="B189" s="159"/>
      <c r="C189" s="159"/>
    </row>
    <row r="190" spans="1:3" ht="32.25" customHeight="1">
      <c r="A190" s="24" t="s">
        <v>60</v>
      </c>
      <c r="B190" s="73" t="s">
        <v>339</v>
      </c>
      <c r="C190" s="64" t="s">
        <v>340</v>
      </c>
    </row>
    <row r="191" spans="1:3" ht="32.25" customHeight="1">
      <c r="A191" s="24" t="s">
        <v>244</v>
      </c>
      <c r="B191" s="74" t="s">
        <v>342</v>
      </c>
      <c r="C191" s="64" t="s">
        <v>343</v>
      </c>
    </row>
    <row r="192" spans="1:3" ht="32.25" customHeight="1">
      <c r="A192" s="24" t="s">
        <v>344</v>
      </c>
      <c r="B192" s="75" t="s">
        <v>345</v>
      </c>
      <c r="C192" s="64" t="s">
        <v>346</v>
      </c>
    </row>
    <row r="193" spans="1:3" ht="32.25" customHeight="1">
      <c r="A193" s="24" t="s">
        <v>347</v>
      </c>
      <c r="B193" s="71" t="s">
        <v>348</v>
      </c>
      <c r="C193" s="64" t="s">
        <v>349</v>
      </c>
    </row>
    <row r="194" spans="1:3" ht="32.25" customHeight="1">
      <c r="A194" s="24" t="s">
        <v>351</v>
      </c>
      <c r="B194" s="71" t="s">
        <v>352</v>
      </c>
      <c r="C194" s="64" t="s">
        <v>346</v>
      </c>
    </row>
    <row r="195" spans="1:3" ht="32.25" customHeight="1">
      <c r="A195" s="24" t="s">
        <v>353</v>
      </c>
      <c r="B195" s="65" t="s">
        <v>354</v>
      </c>
      <c r="C195" s="64" t="s">
        <v>355</v>
      </c>
    </row>
    <row r="196" spans="1:3" ht="32.25" customHeight="1">
      <c r="A196" s="24" t="s">
        <v>357</v>
      </c>
      <c r="B196" s="71" t="s">
        <v>358</v>
      </c>
      <c r="C196" s="64" t="s">
        <v>355</v>
      </c>
    </row>
    <row r="197" spans="1:3" ht="32.25" customHeight="1">
      <c r="A197" s="24" t="s">
        <v>359</v>
      </c>
      <c r="B197" s="71" t="s">
        <v>360</v>
      </c>
      <c r="C197" s="64" t="s">
        <v>334</v>
      </c>
    </row>
    <row r="198" spans="1:3" ht="32.25" customHeight="1">
      <c r="A198" s="24" t="s">
        <v>361</v>
      </c>
      <c r="B198" s="71" t="s">
        <v>362</v>
      </c>
      <c r="C198" s="64" t="s">
        <v>334</v>
      </c>
    </row>
    <row r="199" spans="1:3" ht="32.25" customHeight="1">
      <c r="A199" s="24" t="s">
        <v>363</v>
      </c>
      <c r="B199" s="71" t="s">
        <v>364</v>
      </c>
      <c r="C199" s="64" t="s">
        <v>334</v>
      </c>
    </row>
    <row r="200" spans="1:3" ht="32.25" customHeight="1">
      <c r="A200" s="24" t="s">
        <v>366</v>
      </c>
      <c r="B200" s="71" t="s">
        <v>367</v>
      </c>
      <c r="C200" s="64" t="s">
        <v>334</v>
      </c>
    </row>
    <row r="201" spans="1:3" ht="18" customHeight="1">
      <c r="A201" s="120" t="s">
        <v>145</v>
      </c>
      <c r="B201" s="120"/>
      <c r="C201" s="120"/>
    </row>
    <row r="202" spans="1:3" ht="17.25" customHeight="1">
      <c r="A202" s="143" t="s">
        <v>146</v>
      </c>
      <c r="B202" s="143"/>
      <c r="C202" s="143"/>
    </row>
    <row r="203" spans="1:3" ht="32.25" customHeight="1">
      <c r="A203" s="24" t="s">
        <v>108</v>
      </c>
      <c r="B203" s="25" t="s">
        <v>147</v>
      </c>
      <c r="C203" s="24" t="s">
        <v>148</v>
      </c>
    </row>
    <row r="204" spans="1:3" ht="32.25" customHeight="1">
      <c r="A204" s="24" t="s">
        <v>149</v>
      </c>
      <c r="B204" s="25" t="s">
        <v>150</v>
      </c>
      <c r="C204" s="24" t="s">
        <v>103</v>
      </c>
    </row>
    <row r="205" spans="1:3" ht="18" customHeight="1">
      <c r="A205" s="143" t="s">
        <v>151</v>
      </c>
      <c r="B205" s="143"/>
      <c r="C205" s="143"/>
    </row>
    <row r="206" spans="1:3" ht="32.25" customHeight="1">
      <c r="A206" s="24" t="s">
        <v>7</v>
      </c>
      <c r="B206" s="25" t="s">
        <v>152</v>
      </c>
      <c r="C206" s="24" t="s">
        <v>127</v>
      </c>
    </row>
    <row r="207" spans="1:3" ht="32.25" customHeight="1">
      <c r="A207" s="24" t="s">
        <v>10</v>
      </c>
      <c r="B207" s="25" t="s">
        <v>153</v>
      </c>
      <c r="C207" s="24" t="s">
        <v>154</v>
      </c>
    </row>
    <row r="208" spans="1:3" ht="20.25" customHeight="1">
      <c r="A208" s="143" t="s">
        <v>155</v>
      </c>
      <c r="B208" s="143"/>
      <c r="C208" s="143"/>
    </row>
    <row r="209" spans="1:3" ht="32.25" customHeight="1">
      <c r="A209" s="24" t="s">
        <v>21</v>
      </c>
      <c r="B209" s="25" t="s">
        <v>156</v>
      </c>
      <c r="C209" s="24" t="s">
        <v>127</v>
      </c>
    </row>
    <row r="210" spans="1:3" ht="22.5" customHeight="1">
      <c r="A210" s="143" t="s">
        <v>157</v>
      </c>
      <c r="B210" s="143"/>
      <c r="C210" s="143"/>
    </row>
    <row r="211" spans="1:3" ht="48" customHeight="1">
      <c r="A211" s="24" t="s">
        <v>55</v>
      </c>
      <c r="B211" s="25" t="s">
        <v>158</v>
      </c>
      <c r="C211" s="24" t="s">
        <v>127</v>
      </c>
    </row>
    <row r="212" spans="1:3" ht="12.75" customHeight="1">
      <c r="A212" s="143" t="s">
        <v>159</v>
      </c>
      <c r="B212" s="143"/>
      <c r="C212" s="143"/>
    </row>
    <row r="213" spans="1:3" ht="36" customHeight="1">
      <c r="A213" s="90" t="s">
        <v>60</v>
      </c>
      <c r="B213" s="28" t="s">
        <v>160</v>
      </c>
      <c r="C213" s="90" t="s">
        <v>127</v>
      </c>
    </row>
    <row r="214" spans="1:3" ht="39" customHeight="1">
      <c r="A214" s="167" t="s">
        <v>161</v>
      </c>
      <c r="B214" s="167"/>
      <c r="C214" s="167"/>
    </row>
    <row r="215" spans="1:3" ht="32.25" customHeight="1">
      <c r="A215" s="24" t="s">
        <v>63</v>
      </c>
      <c r="B215" s="25" t="s">
        <v>162</v>
      </c>
      <c r="C215" s="24" t="s">
        <v>127</v>
      </c>
    </row>
    <row r="216" spans="1:3" ht="21.75" customHeight="1">
      <c r="A216" s="167" t="s">
        <v>163</v>
      </c>
      <c r="B216" s="167"/>
      <c r="C216" s="167"/>
    </row>
    <row r="217" spans="1:3" ht="31.5" customHeight="1">
      <c r="A217" s="24" t="s">
        <v>68</v>
      </c>
      <c r="B217" s="29" t="s">
        <v>164</v>
      </c>
      <c r="C217" s="24" t="s">
        <v>165</v>
      </c>
    </row>
    <row r="218" spans="1:3" ht="33.75" customHeight="1">
      <c r="A218" s="24" t="s">
        <v>70</v>
      </c>
      <c r="B218" s="29" t="s">
        <v>166</v>
      </c>
      <c r="C218" s="24" t="s">
        <v>165</v>
      </c>
    </row>
    <row r="219" spans="1:3" ht="25.5" customHeight="1">
      <c r="A219" s="24" t="s">
        <v>73</v>
      </c>
      <c r="B219" s="29" t="s">
        <v>167</v>
      </c>
      <c r="C219" s="24" t="s">
        <v>168</v>
      </c>
    </row>
    <row r="220" spans="1:3" ht="32.25" customHeight="1">
      <c r="A220" s="132" t="s">
        <v>43</v>
      </c>
      <c r="B220" s="132"/>
      <c r="C220" s="132"/>
    </row>
    <row r="221" spans="1:3" ht="32.25" customHeight="1">
      <c r="A221" s="167" t="s">
        <v>44</v>
      </c>
      <c r="B221" s="167"/>
      <c r="C221" s="167"/>
    </row>
    <row r="222" spans="1:3" ht="37.5" customHeight="1">
      <c r="A222" s="2" t="s">
        <v>7</v>
      </c>
      <c r="B222" s="6" t="s">
        <v>8</v>
      </c>
      <c r="C222" s="2" t="s">
        <v>9</v>
      </c>
    </row>
    <row r="223" spans="1:3" ht="24.75" customHeight="1">
      <c r="A223" s="2" t="s">
        <v>10</v>
      </c>
      <c r="B223" s="7" t="s">
        <v>11</v>
      </c>
      <c r="C223" s="2" t="s">
        <v>9</v>
      </c>
    </row>
    <row r="224" spans="1:3" ht="24" customHeight="1">
      <c r="A224" s="2" t="s">
        <v>13</v>
      </c>
      <c r="B224" s="6" t="s">
        <v>14</v>
      </c>
      <c r="C224" s="2" t="s">
        <v>15</v>
      </c>
    </row>
    <row r="225" spans="1:3" ht="15.75" customHeight="1">
      <c r="A225" s="2" t="s">
        <v>17</v>
      </c>
      <c r="B225" s="3" t="s">
        <v>18</v>
      </c>
      <c r="C225" s="2" t="s">
        <v>15</v>
      </c>
    </row>
    <row r="226" spans="1:3" ht="32.25" customHeight="1">
      <c r="A226" s="2" t="s">
        <v>19</v>
      </c>
      <c r="B226" s="3" t="s">
        <v>20</v>
      </c>
      <c r="C226" s="2" t="s">
        <v>9</v>
      </c>
    </row>
    <row r="227" spans="1:3" ht="32.25" customHeight="1">
      <c r="A227" s="167" t="s">
        <v>45</v>
      </c>
      <c r="B227" s="167"/>
      <c r="C227" s="167"/>
    </row>
    <row r="228" spans="1:3" ht="18.75" customHeight="1">
      <c r="A228" s="5" t="s">
        <v>21</v>
      </c>
      <c r="B228" s="3" t="s">
        <v>22</v>
      </c>
      <c r="C228" s="2" t="s">
        <v>9</v>
      </c>
    </row>
    <row r="229" spans="1:3" ht="34.5" customHeight="1">
      <c r="A229" s="5" t="s">
        <v>23</v>
      </c>
      <c r="B229" s="3" t="s">
        <v>24</v>
      </c>
      <c r="C229" s="2" t="s">
        <v>9</v>
      </c>
    </row>
    <row r="230" spans="1:3" ht="31.5" customHeight="1"/>
    <row r="231" spans="1:3" ht="64.5" customHeight="1"/>
    <row r="232" spans="1:3" ht="36.75" customHeight="1"/>
    <row r="233" spans="1:3" ht="42" customHeight="1"/>
    <row r="234" spans="1:3" ht="52.5" customHeight="1"/>
    <row r="235" spans="1:3" ht="75" customHeight="1"/>
    <row r="236" spans="1:3" ht="50.25" customHeight="1"/>
    <row r="237" spans="1:3" ht="41.25" customHeight="1"/>
    <row r="238" spans="1:3" ht="24.75" customHeight="1"/>
    <row r="239" spans="1:3" ht="44.25" customHeight="1"/>
    <row r="240" spans="1:3" ht="60" customHeight="1"/>
    <row r="241" ht="32.25" customHeight="1"/>
    <row r="242" ht="194.25" customHeight="1"/>
    <row r="243" ht="32.25" customHeight="1"/>
    <row r="244" ht="35.25" customHeight="1"/>
  </sheetData>
  <mergeCells count="62">
    <mergeCell ref="A220:C220"/>
    <mergeCell ref="A221:C221"/>
    <mergeCell ref="A227:C227"/>
    <mergeCell ref="A208:C208"/>
    <mergeCell ref="A210:C210"/>
    <mergeCell ref="A212:C212"/>
    <mergeCell ref="A214:C214"/>
    <mergeCell ref="A216:C216"/>
    <mergeCell ref="B185:C185"/>
    <mergeCell ref="A189:C189"/>
    <mergeCell ref="A201:C201"/>
    <mergeCell ref="A202:C202"/>
    <mergeCell ref="A205:C205"/>
    <mergeCell ref="B172:C172"/>
    <mergeCell ref="B153:C153"/>
    <mergeCell ref="B160:C160"/>
    <mergeCell ref="A163:C163"/>
    <mergeCell ref="B164:C164"/>
    <mergeCell ref="A152:C152"/>
    <mergeCell ref="A114:C114"/>
    <mergeCell ref="A123:C123"/>
    <mergeCell ref="A127:C127"/>
    <mergeCell ref="A129:C129"/>
    <mergeCell ref="A131:A133"/>
    <mergeCell ref="C131:C133"/>
    <mergeCell ref="A134:C134"/>
    <mergeCell ref="A137:C137"/>
    <mergeCell ref="A138:C138"/>
    <mergeCell ref="A145:C145"/>
    <mergeCell ref="A148:C148"/>
    <mergeCell ref="A113:C113"/>
    <mergeCell ref="A71:C71"/>
    <mergeCell ref="A72:C72"/>
    <mergeCell ref="A79:C79"/>
    <mergeCell ref="A83:C83"/>
    <mergeCell ref="A85:C85"/>
    <mergeCell ref="A89:C89"/>
    <mergeCell ref="A91:C91"/>
    <mergeCell ref="A98:C98"/>
    <mergeCell ref="A101:C101"/>
    <mergeCell ref="A102:C102"/>
    <mergeCell ref="A104:C104"/>
    <mergeCell ref="A66:C66"/>
    <mergeCell ref="A67:A68"/>
    <mergeCell ref="B67:B68"/>
    <mergeCell ref="C67:C68"/>
    <mergeCell ref="A52:C52"/>
    <mergeCell ref="A55:C55"/>
    <mergeCell ref="A57:C57"/>
    <mergeCell ref="A59:C59"/>
    <mergeCell ref="A39:C39"/>
    <mergeCell ref="C40:C43"/>
    <mergeCell ref="A45:C45"/>
    <mergeCell ref="A46:C46"/>
    <mergeCell ref="A49:C49"/>
    <mergeCell ref="A30:C30"/>
    <mergeCell ref="A2:C2"/>
    <mergeCell ref="A5:C5"/>
    <mergeCell ref="A7:C7"/>
    <mergeCell ref="A13:C13"/>
    <mergeCell ref="A23:C23"/>
    <mergeCell ref="A27:C27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по индикаторам</vt:lpstr>
      <vt:lpstr>Список</vt:lpstr>
      <vt:lpstr>Свод по индикаторам (2)</vt:lpstr>
      <vt:lpstr>'Свод по индикаторам'!OLE_LINK1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2016-04-22T12:27:18Z</dcterms:modified>
</cp:coreProperties>
</file>